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OKCProject\OKCProject18\"/>
    </mc:Choice>
  </mc:AlternateContent>
  <xr:revisionPtr revIDLastSave="0" documentId="13_ncr:1_{6FF2F1ED-277A-43EE-8F5C-15AC2147B0AF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Chart2" sheetId="3" r:id="rId1"/>
    <sheet name="Master_with_age" sheetId="1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14" i="1" l="1"/>
  <c r="K313" i="1"/>
  <c r="K268" i="1"/>
  <c r="K256" i="1"/>
  <c r="K262" i="1"/>
  <c r="K219" i="1"/>
  <c r="K186" i="1"/>
  <c r="K181" i="1"/>
  <c r="K166" i="1"/>
  <c r="K176" i="1"/>
  <c r="K149" i="1"/>
  <c r="K127" i="1"/>
  <c r="K101" i="1"/>
  <c r="K114" i="1"/>
  <c r="K91" i="1"/>
  <c r="K79" i="1"/>
  <c r="K52" i="1"/>
  <c r="K38" i="1"/>
  <c r="K45" i="1"/>
  <c r="K28" i="1"/>
  <c r="K19" i="1"/>
  <c r="K24" i="1"/>
  <c r="K14" i="1"/>
  <c r="I633" i="1"/>
  <c r="K633" i="1" s="1"/>
  <c r="I648" i="1"/>
  <c r="K648" i="1" s="1"/>
  <c r="I653" i="1"/>
  <c r="K653" i="1" s="1"/>
  <c r="I630" i="1"/>
  <c r="K630" i="1" s="1"/>
  <c r="I632" i="1"/>
  <c r="K632" i="1" s="1"/>
  <c r="I649" i="1"/>
  <c r="K649" i="1" s="1"/>
  <c r="I636" i="1"/>
  <c r="K636" i="1" s="1"/>
  <c r="I650" i="1"/>
  <c r="K650" i="1" s="1"/>
  <c r="I638" i="1"/>
  <c r="K638" i="1" s="1"/>
  <c r="I639" i="1"/>
  <c r="K639" i="1" s="1"/>
  <c r="I647" i="1"/>
  <c r="K647" i="1" s="1"/>
  <c r="I634" i="1"/>
  <c r="K634" i="1" s="1"/>
  <c r="I651" i="1"/>
  <c r="K651" i="1" s="1"/>
  <c r="I635" i="1"/>
  <c r="K635" i="1" s="1"/>
  <c r="I629" i="1"/>
  <c r="K629" i="1" s="1"/>
  <c r="I644" i="1"/>
  <c r="K644" i="1" s="1"/>
  <c r="I645" i="1"/>
  <c r="K645" i="1" s="1"/>
  <c r="I646" i="1"/>
  <c r="K646" i="1" s="1"/>
  <c r="I637" i="1"/>
  <c r="K637" i="1" s="1"/>
  <c r="I631" i="1"/>
  <c r="K631" i="1" s="1"/>
  <c r="I654" i="1"/>
  <c r="K654" i="1" s="1"/>
  <c r="I652" i="1"/>
  <c r="K652" i="1" s="1"/>
  <c r="I640" i="1"/>
  <c r="K640" i="1" s="1"/>
  <c r="I642" i="1"/>
  <c r="K642" i="1" s="1"/>
  <c r="I641" i="1"/>
  <c r="K641" i="1" s="1"/>
  <c r="I643" i="1"/>
  <c r="K643" i="1" s="1"/>
  <c r="I621" i="1"/>
  <c r="K621" i="1" s="1"/>
  <c r="I614" i="1"/>
  <c r="K614" i="1" s="1"/>
  <c r="I602" i="1"/>
  <c r="K602" i="1" s="1"/>
  <c r="I604" i="1"/>
  <c r="K604" i="1" s="1"/>
  <c r="I625" i="1"/>
  <c r="K625" i="1" s="1"/>
  <c r="I609" i="1"/>
  <c r="K609" i="1" s="1"/>
  <c r="I627" i="1"/>
  <c r="K627" i="1" s="1"/>
  <c r="I610" i="1"/>
  <c r="K610" i="1" s="1"/>
  <c r="I622" i="1"/>
  <c r="K622" i="1" s="1"/>
  <c r="I619" i="1"/>
  <c r="K619" i="1" s="1"/>
  <c r="I612" i="1"/>
  <c r="K612" i="1" s="1"/>
  <c r="I626" i="1"/>
  <c r="K626" i="1" s="1"/>
  <c r="I615" i="1"/>
  <c r="K615" i="1" s="1"/>
  <c r="I603" i="1"/>
  <c r="K603" i="1" s="1"/>
  <c r="I628" i="1"/>
  <c r="K628" i="1" s="1"/>
  <c r="I613" i="1"/>
  <c r="K613" i="1" s="1"/>
  <c r="I623" i="1"/>
  <c r="K623" i="1" s="1"/>
  <c r="I617" i="1"/>
  <c r="K617" i="1" s="1"/>
  <c r="I616" i="1"/>
  <c r="K616" i="1" s="1"/>
  <c r="I611" i="1"/>
  <c r="K611" i="1" s="1"/>
  <c r="I620" i="1"/>
  <c r="K620" i="1" s="1"/>
  <c r="I618" i="1"/>
  <c r="K618" i="1" s="1"/>
  <c r="I624" i="1"/>
  <c r="K624" i="1" s="1"/>
  <c r="I607" i="1"/>
  <c r="K607" i="1" s="1"/>
  <c r="I608" i="1"/>
  <c r="K608" i="1" s="1"/>
  <c r="I605" i="1"/>
  <c r="K605" i="1" s="1"/>
  <c r="I606" i="1"/>
  <c r="K606" i="1" s="1"/>
  <c r="I581" i="1"/>
  <c r="K581" i="1" s="1"/>
  <c r="I590" i="1"/>
  <c r="K590" i="1" s="1"/>
  <c r="I578" i="1"/>
  <c r="K578" i="1" s="1"/>
  <c r="I592" i="1"/>
  <c r="K592" i="1" s="1"/>
  <c r="I587" i="1"/>
  <c r="K587" i="1" s="1"/>
  <c r="I593" i="1"/>
  <c r="K593" i="1" s="1"/>
  <c r="I601" i="1"/>
  <c r="K601" i="1" s="1"/>
  <c r="I594" i="1"/>
  <c r="K594" i="1" s="1"/>
  <c r="I595" i="1"/>
  <c r="K595" i="1" s="1"/>
  <c r="I579" i="1"/>
  <c r="K579" i="1" s="1"/>
  <c r="I588" i="1"/>
  <c r="K588" i="1" s="1"/>
  <c r="I582" i="1"/>
  <c r="K582" i="1" s="1"/>
  <c r="I591" i="1"/>
  <c r="K591" i="1" s="1"/>
  <c r="I576" i="1"/>
  <c r="K576" i="1" s="1"/>
  <c r="I599" i="1"/>
  <c r="K599" i="1" s="1"/>
  <c r="I585" i="1"/>
  <c r="K585" i="1" s="1"/>
  <c r="I577" i="1"/>
  <c r="K577" i="1" s="1"/>
  <c r="I583" i="1"/>
  <c r="K583" i="1" s="1"/>
  <c r="I589" i="1"/>
  <c r="K589" i="1" s="1"/>
  <c r="I600" i="1"/>
  <c r="K600" i="1" s="1"/>
  <c r="I580" i="1"/>
  <c r="K580" i="1" s="1"/>
  <c r="I597" i="1"/>
  <c r="K597" i="1" s="1"/>
  <c r="I584" i="1"/>
  <c r="K584" i="1" s="1"/>
  <c r="I586" i="1"/>
  <c r="K586" i="1" s="1"/>
  <c r="I598" i="1"/>
  <c r="K598" i="1" s="1"/>
  <c r="I596" i="1"/>
  <c r="K596" i="1" s="1"/>
  <c r="I575" i="1"/>
  <c r="K575" i="1" s="1"/>
  <c r="I574" i="1"/>
  <c r="K574" i="1" s="1"/>
  <c r="I553" i="1"/>
  <c r="K553" i="1" s="1"/>
  <c r="I567" i="1"/>
  <c r="K567" i="1" s="1"/>
  <c r="I551" i="1"/>
  <c r="K551" i="1" s="1"/>
  <c r="I558" i="1"/>
  <c r="K558" i="1" s="1"/>
  <c r="I570" i="1"/>
  <c r="K570" i="1" s="1"/>
  <c r="I554" i="1"/>
  <c r="K554" i="1" s="1"/>
  <c r="I563" i="1"/>
  <c r="K563" i="1" s="1"/>
  <c r="I573" i="1"/>
  <c r="K573" i="1" s="1"/>
  <c r="I571" i="1"/>
  <c r="K571" i="1" s="1"/>
  <c r="I555" i="1"/>
  <c r="K555" i="1" s="1"/>
  <c r="I559" i="1"/>
  <c r="K559" i="1" s="1"/>
  <c r="I550" i="1"/>
  <c r="K550" i="1" s="1"/>
  <c r="I548" i="1"/>
  <c r="K548" i="1" s="1"/>
  <c r="I572" i="1"/>
  <c r="K572" i="1" s="1"/>
  <c r="I568" i="1"/>
  <c r="K568" i="1" s="1"/>
  <c r="I569" i="1"/>
  <c r="K569" i="1" s="1"/>
  <c r="I556" i="1"/>
  <c r="K556" i="1" s="1"/>
  <c r="I549" i="1"/>
  <c r="K549" i="1" s="1"/>
  <c r="I557" i="1"/>
  <c r="K557" i="1" s="1"/>
  <c r="I561" i="1"/>
  <c r="K561" i="1" s="1"/>
  <c r="I560" i="1"/>
  <c r="K560" i="1" s="1"/>
  <c r="I552" i="1"/>
  <c r="K552" i="1" s="1"/>
  <c r="I564" i="1"/>
  <c r="K564" i="1" s="1"/>
  <c r="I562" i="1"/>
  <c r="K562" i="1" s="1"/>
  <c r="I565" i="1"/>
  <c r="K565" i="1" s="1"/>
  <c r="I566" i="1"/>
  <c r="K566" i="1" s="1"/>
  <c r="I530" i="1"/>
  <c r="K530" i="1" s="1"/>
  <c r="I533" i="1"/>
  <c r="K533" i="1" s="1"/>
  <c r="I524" i="1"/>
  <c r="K524" i="1" s="1"/>
  <c r="I531" i="1"/>
  <c r="K531" i="1" s="1"/>
  <c r="I534" i="1"/>
  <c r="K534" i="1" s="1"/>
  <c r="I535" i="1"/>
  <c r="K535" i="1" s="1"/>
  <c r="I521" i="1"/>
  <c r="K521" i="1" s="1"/>
  <c r="I547" i="1"/>
  <c r="K547" i="1" s="1"/>
  <c r="I538" i="1"/>
  <c r="K538" i="1" s="1"/>
  <c r="I539" i="1"/>
  <c r="K539" i="1" s="1"/>
  <c r="I536" i="1"/>
  <c r="K536" i="1" s="1"/>
  <c r="I528" i="1"/>
  <c r="K528" i="1" s="1"/>
  <c r="I525" i="1"/>
  <c r="K525" i="1" s="1"/>
  <c r="I529" i="1"/>
  <c r="K529" i="1" s="1"/>
  <c r="I544" i="1"/>
  <c r="K544" i="1" s="1"/>
  <c r="I526" i="1"/>
  <c r="K526" i="1" s="1"/>
  <c r="I537" i="1"/>
  <c r="K537" i="1" s="1"/>
  <c r="I527" i="1"/>
  <c r="K527" i="1" s="1"/>
  <c r="I522" i="1"/>
  <c r="K522" i="1" s="1"/>
  <c r="I545" i="1"/>
  <c r="K545" i="1" s="1"/>
  <c r="I540" i="1"/>
  <c r="K540" i="1" s="1"/>
  <c r="I541" i="1"/>
  <c r="K541" i="1" s="1"/>
  <c r="I542" i="1"/>
  <c r="K542" i="1" s="1"/>
  <c r="I546" i="1"/>
  <c r="K546" i="1" s="1"/>
  <c r="I523" i="1"/>
  <c r="K523" i="1" s="1"/>
  <c r="I532" i="1"/>
  <c r="K532" i="1" s="1"/>
  <c r="I543" i="1"/>
  <c r="K543" i="1" s="1"/>
  <c r="I511" i="1"/>
  <c r="K511" i="1" s="1"/>
  <c r="I497" i="1"/>
  <c r="K497" i="1" s="1"/>
  <c r="I519" i="1"/>
  <c r="K519" i="1" s="1"/>
  <c r="I504" i="1"/>
  <c r="K504" i="1" s="1"/>
  <c r="I501" i="1"/>
  <c r="K501" i="1" s="1"/>
  <c r="I502" i="1"/>
  <c r="K502" i="1" s="1"/>
  <c r="I512" i="1"/>
  <c r="K512" i="1" s="1"/>
  <c r="I510" i="1"/>
  <c r="K510" i="1" s="1"/>
  <c r="I520" i="1"/>
  <c r="K520" i="1" s="1"/>
  <c r="I500" i="1"/>
  <c r="K500" i="1" s="1"/>
  <c r="I516" i="1"/>
  <c r="K516" i="1" s="1"/>
  <c r="I505" i="1"/>
  <c r="K505" i="1" s="1"/>
  <c r="I517" i="1"/>
  <c r="K517" i="1" s="1"/>
  <c r="I498" i="1"/>
  <c r="K498" i="1" s="1"/>
  <c r="I506" i="1"/>
  <c r="K506" i="1" s="1"/>
  <c r="I495" i="1"/>
  <c r="K495" i="1" s="1"/>
  <c r="I507" i="1"/>
  <c r="K507" i="1" s="1"/>
  <c r="I499" i="1"/>
  <c r="K499" i="1" s="1"/>
  <c r="I503" i="1"/>
  <c r="K503" i="1" s="1"/>
  <c r="I492" i="1"/>
  <c r="K492" i="1" s="1"/>
  <c r="I518" i="1"/>
  <c r="K518" i="1" s="1"/>
  <c r="I493" i="1"/>
  <c r="K493" i="1" s="1"/>
  <c r="I513" i="1"/>
  <c r="K513" i="1" s="1"/>
  <c r="I508" i="1"/>
  <c r="K508" i="1" s="1"/>
  <c r="I509" i="1"/>
  <c r="K509" i="1" s="1"/>
  <c r="I515" i="1"/>
  <c r="K515" i="1" s="1"/>
  <c r="I496" i="1"/>
  <c r="K496" i="1" s="1"/>
  <c r="I514" i="1"/>
  <c r="K514" i="1" s="1"/>
  <c r="I494" i="1"/>
  <c r="K494" i="1" s="1"/>
  <c r="I485" i="1"/>
  <c r="K485" i="1" s="1"/>
  <c r="I473" i="1"/>
  <c r="K473" i="1" s="1"/>
  <c r="I490" i="1"/>
  <c r="K490" i="1" s="1"/>
  <c r="I469" i="1"/>
  <c r="K469" i="1" s="1"/>
  <c r="I474" i="1"/>
  <c r="K474" i="1" s="1"/>
  <c r="I478" i="1"/>
  <c r="K478" i="1" s="1"/>
  <c r="I465" i="1"/>
  <c r="K465" i="1" s="1"/>
  <c r="I468" i="1"/>
  <c r="K468" i="1" s="1"/>
  <c r="I483" i="1"/>
  <c r="K483" i="1" s="1"/>
  <c r="I464" i="1"/>
  <c r="K464" i="1" s="1"/>
  <c r="I486" i="1"/>
  <c r="K486" i="1" s="1"/>
  <c r="I477" i="1"/>
  <c r="K477" i="1" s="1"/>
  <c r="I487" i="1"/>
  <c r="K487" i="1" s="1"/>
  <c r="I475" i="1"/>
  <c r="K475" i="1" s="1"/>
  <c r="I479" i="1"/>
  <c r="K479" i="1" s="1"/>
  <c r="I476" i="1"/>
  <c r="K476" i="1" s="1"/>
  <c r="I466" i="1"/>
  <c r="K466" i="1" s="1"/>
  <c r="I481" i="1"/>
  <c r="K481" i="1" s="1"/>
  <c r="I488" i="1"/>
  <c r="K488" i="1" s="1"/>
  <c r="I480" i="1"/>
  <c r="K480" i="1" s="1"/>
  <c r="I467" i="1"/>
  <c r="K467" i="1" s="1"/>
  <c r="I489" i="1"/>
  <c r="K489" i="1" s="1"/>
  <c r="I484" i="1"/>
  <c r="K484" i="1" s="1"/>
  <c r="I470" i="1"/>
  <c r="K470" i="1" s="1"/>
  <c r="I471" i="1"/>
  <c r="K471" i="1" s="1"/>
  <c r="I491" i="1"/>
  <c r="K491" i="1" s="1"/>
  <c r="I472" i="1"/>
  <c r="K472" i="1" s="1"/>
  <c r="I482" i="1"/>
  <c r="K482" i="1" s="1"/>
  <c r="I447" i="1"/>
  <c r="K447" i="1" s="1"/>
  <c r="I455" i="1"/>
  <c r="K455" i="1" s="1"/>
  <c r="I439" i="1"/>
  <c r="K439" i="1" s="1"/>
  <c r="I450" i="1"/>
  <c r="K450" i="1" s="1"/>
  <c r="I437" i="1"/>
  <c r="K437" i="1" s="1"/>
  <c r="I435" i="1"/>
  <c r="K435" i="1" s="1"/>
  <c r="I440" i="1"/>
  <c r="K440" i="1" s="1"/>
  <c r="I451" i="1"/>
  <c r="K451" i="1" s="1"/>
  <c r="I438" i="1"/>
  <c r="K438" i="1" s="1"/>
  <c r="I436" i="1"/>
  <c r="K436" i="1" s="1"/>
  <c r="I460" i="1"/>
  <c r="K460" i="1" s="1"/>
  <c r="I457" i="1"/>
  <c r="K457" i="1" s="1"/>
  <c r="I443" i="1"/>
  <c r="K443" i="1" s="1"/>
  <c r="I444" i="1"/>
  <c r="K444" i="1" s="1"/>
  <c r="I461" i="1"/>
  <c r="K461" i="1" s="1"/>
  <c r="I452" i="1"/>
  <c r="K452" i="1" s="1"/>
  <c r="I453" i="1"/>
  <c r="K453" i="1" s="1"/>
  <c r="I458" i="1"/>
  <c r="K458" i="1" s="1"/>
  <c r="I445" i="1"/>
  <c r="K445" i="1" s="1"/>
  <c r="I441" i="1"/>
  <c r="K441" i="1" s="1"/>
  <c r="I448" i="1"/>
  <c r="K448" i="1" s="1"/>
  <c r="I459" i="1"/>
  <c r="K459" i="1" s="1"/>
  <c r="I454" i="1"/>
  <c r="K454" i="1" s="1"/>
  <c r="I442" i="1"/>
  <c r="K442" i="1" s="1"/>
  <c r="I449" i="1"/>
  <c r="K449" i="1" s="1"/>
  <c r="I462" i="1"/>
  <c r="K462" i="1" s="1"/>
  <c r="I456" i="1"/>
  <c r="K456" i="1" s="1"/>
  <c r="I463" i="1"/>
  <c r="K463" i="1" s="1"/>
  <c r="I446" i="1"/>
  <c r="K446" i="1" s="1"/>
  <c r="I424" i="1"/>
  <c r="K424" i="1" s="1"/>
  <c r="I416" i="1"/>
  <c r="K416" i="1" s="1"/>
  <c r="I418" i="1"/>
  <c r="K418" i="1" s="1"/>
  <c r="I428" i="1"/>
  <c r="K428" i="1" s="1"/>
  <c r="I425" i="1"/>
  <c r="K425" i="1" s="1"/>
  <c r="I419" i="1"/>
  <c r="K419" i="1" s="1"/>
  <c r="I413" i="1"/>
  <c r="K413" i="1" s="1"/>
  <c r="I422" i="1"/>
  <c r="K422" i="1" s="1"/>
  <c r="I408" i="1"/>
  <c r="K408" i="1" s="1"/>
  <c r="I414" i="1"/>
  <c r="K414" i="1" s="1"/>
  <c r="I431" i="1"/>
  <c r="K431" i="1" s="1"/>
  <c r="I407" i="1"/>
  <c r="K407" i="1" s="1"/>
  <c r="I415" i="1"/>
  <c r="K415" i="1" s="1"/>
  <c r="I434" i="1"/>
  <c r="K434" i="1" s="1"/>
  <c r="I426" i="1"/>
  <c r="K426" i="1" s="1"/>
  <c r="I427" i="1"/>
  <c r="K427" i="1" s="1"/>
  <c r="I421" i="1"/>
  <c r="K421" i="1" s="1"/>
  <c r="I429" i="1"/>
  <c r="K429" i="1" s="1"/>
  <c r="I412" i="1"/>
  <c r="K412" i="1" s="1"/>
  <c r="I432" i="1"/>
  <c r="K432" i="1" s="1"/>
  <c r="I417" i="1"/>
  <c r="K417" i="1" s="1"/>
  <c r="I423" i="1"/>
  <c r="K423" i="1" s="1"/>
  <c r="I420" i="1"/>
  <c r="K420" i="1" s="1"/>
  <c r="I409" i="1"/>
  <c r="K409" i="1" s="1"/>
  <c r="I410" i="1"/>
  <c r="K410" i="1" s="1"/>
  <c r="I411" i="1"/>
  <c r="K411" i="1" s="1"/>
  <c r="I430" i="1"/>
  <c r="K430" i="1" s="1"/>
  <c r="I433" i="1"/>
  <c r="K433" i="1" s="1"/>
  <c r="I390" i="1"/>
  <c r="K390" i="1" s="1"/>
  <c r="I395" i="1"/>
  <c r="K395" i="1" s="1"/>
  <c r="I401" i="1"/>
  <c r="K401" i="1" s="1"/>
  <c r="I396" i="1"/>
  <c r="K396" i="1" s="1"/>
  <c r="I397" i="1"/>
  <c r="K397" i="1" s="1"/>
  <c r="I379" i="1"/>
  <c r="K379" i="1" s="1"/>
  <c r="I405" i="1"/>
  <c r="K405" i="1" s="1"/>
  <c r="I386" i="1"/>
  <c r="K386" i="1" s="1"/>
  <c r="I387" i="1"/>
  <c r="K387" i="1" s="1"/>
  <c r="I381" i="1"/>
  <c r="K381" i="1" s="1"/>
  <c r="I398" i="1"/>
  <c r="K398" i="1" s="1"/>
  <c r="I393" i="1"/>
  <c r="K393" i="1" s="1"/>
  <c r="I406" i="1"/>
  <c r="K406" i="1" s="1"/>
  <c r="I380" i="1"/>
  <c r="K380" i="1" s="1"/>
  <c r="I385" i="1"/>
  <c r="K385" i="1" s="1"/>
  <c r="I391" i="1"/>
  <c r="K391" i="1" s="1"/>
  <c r="I382" i="1"/>
  <c r="K382" i="1" s="1"/>
  <c r="I394" i="1"/>
  <c r="K394" i="1" s="1"/>
  <c r="I402" i="1"/>
  <c r="K402" i="1" s="1"/>
  <c r="I388" i="1"/>
  <c r="K388" i="1" s="1"/>
  <c r="I383" i="1"/>
  <c r="K383" i="1" s="1"/>
  <c r="I403" i="1"/>
  <c r="K403" i="1" s="1"/>
  <c r="I399" i="1"/>
  <c r="K399" i="1" s="1"/>
  <c r="I384" i="1"/>
  <c r="K384" i="1" s="1"/>
  <c r="I400" i="1"/>
  <c r="K400" i="1" s="1"/>
  <c r="I392" i="1"/>
  <c r="K392" i="1" s="1"/>
  <c r="I389" i="1"/>
  <c r="K389" i="1" s="1"/>
  <c r="I404" i="1"/>
  <c r="K404" i="1" s="1"/>
  <c r="I364" i="1"/>
  <c r="K364" i="1" s="1"/>
  <c r="I377" i="1"/>
  <c r="K377" i="1" s="1"/>
  <c r="I353" i="1"/>
  <c r="K353" i="1" s="1"/>
  <c r="I354" i="1"/>
  <c r="K354" i="1" s="1"/>
  <c r="I370" i="1"/>
  <c r="K370" i="1" s="1"/>
  <c r="I367" i="1"/>
  <c r="K367" i="1" s="1"/>
  <c r="I373" i="1"/>
  <c r="K373" i="1" s="1"/>
  <c r="I374" i="1"/>
  <c r="K374" i="1" s="1"/>
  <c r="I355" i="1"/>
  <c r="K355" i="1" s="1"/>
  <c r="I359" i="1"/>
  <c r="K359" i="1" s="1"/>
  <c r="I361" i="1"/>
  <c r="K361" i="1" s="1"/>
  <c r="I363" i="1"/>
  <c r="K363" i="1" s="1"/>
  <c r="I362" i="1"/>
  <c r="K362" i="1" s="1"/>
  <c r="I375" i="1"/>
  <c r="K375" i="1" s="1"/>
  <c r="I378" i="1"/>
  <c r="K378" i="1" s="1"/>
  <c r="I352" i="1"/>
  <c r="K352" i="1" s="1"/>
  <c r="I371" i="1"/>
  <c r="K371" i="1" s="1"/>
  <c r="I365" i="1"/>
  <c r="K365" i="1" s="1"/>
  <c r="I350" i="1"/>
  <c r="K350" i="1" s="1"/>
  <c r="I358" i="1"/>
  <c r="K358" i="1" s="1"/>
  <c r="I356" i="1"/>
  <c r="K356" i="1" s="1"/>
  <c r="I366" i="1"/>
  <c r="K366" i="1" s="1"/>
  <c r="I357" i="1"/>
  <c r="K357" i="1" s="1"/>
  <c r="I351" i="1"/>
  <c r="K351" i="1" s="1"/>
  <c r="I360" i="1"/>
  <c r="K360" i="1" s="1"/>
  <c r="I376" i="1"/>
  <c r="K376" i="1" s="1"/>
  <c r="I368" i="1"/>
  <c r="K368" i="1" s="1"/>
  <c r="I372" i="1"/>
  <c r="K372" i="1" s="1"/>
  <c r="I369" i="1"/>
  <c r="K369" i="1" s="1"/>
  <c r="I333" i="1"/>
  <c r="K333" i="1" s="1"/>
  <c r="I329" i="1"/>
  <c r="K329" i="1" s="1"/>
  <c r="I345" i="1"/>
  <c r="K345" i="1" s="1"/>
  <c r="I330" i="1"/>
  <c r="K330" i="1" s="1"/>
  <c r="I335" i="1"/>
  <c r="K335" i="1" s="1"/>
  <c r="I331" i="1"/>
  <c r="K331" i="1" s="1"/>
  <c r="I346" i="1"/>
  <c r="K346" i="1" s="1"/>
  <c r="I338" i="1"/>
  <c r="K338" i="1" s="1"/>
  <c r="I339" i="1"/>
  <c r="K339" i="1" s="1"/>
  <c r="I336" i="1"/>
  <c r="K336" i="1" s="1"/>
  <c r="I327" i="1"/>
  <c r="K327" i="1" s="1"/>
  <c r="I322" i="1"/>
  <c r="K322" i="1" s="1"/>
  <c r="I325" i="1"/>
  <c r="K325" i="1" s="1"/>
  <c r="I348" i="1"/>
  <c r="K348" i="1" s="1"/>
  <c r="I334" i="1"/>
  <c r="K334" i="1" s="1"/>
  <c r="I343" i="1"/>
  <c r="K343" i="1" s="1"/>
  <c r="I344" i="1"/>
  <c r="K344" i="1" s="1"/>
  <c r="I341" i="1"/>
  <c r="K341" i="1" s="1"/>
  <c r="I323" i="1"/>
  <c r="K323" i="1" s="1"/>
  <c r="I328" i="1"/>
  <c r="K328" i="1" s="1"/>
  <c r="I337" i="1"/>
  <c r="K337" i="1" s="1"/>
  <c r="I332" i="1"/>
  <c r="K332" i="1" s="1"/>
  <c r="I342" i="1"/>
  <c r="K342" i="1" s="1"/>
  <c r="I324" i="1"/>
  <c r="K324" i="1" s="1"/>
  <c r="I326" i="1"/>
  <c r="K326" i="1" s="1"/>
  <c r="I340" i="1"/>
  <c r="K340" i="1" s="1"/>
  <c r="I321" i="1"/>
  <c r="K321" i="1" s="1"/>
  <c r="I347" i="1"/>
  <c r="K347" i="1" s="1"/>
  <c r="I349" i="1"/>
  <c r="K349" i="1" s="1"/>
  <c r="I295" i="1"/>
  <c r="K295" i="1" s="1"/>
  <c r="I315" i="1"/>
  <c r="K315" i="1" s="1"/>
  <c r="I298" i="1"/>
  <c r="K298" i="1" s="1"/>
  <c r="I296" i="1"/>
  <c r="K296" i="1" s="1"/>
  <c r="I310" i="1"/>
  <c r="K310" i="1" s="1"/>
  <c r="I299" i="1"/>
  <c r="K299" i="1" s="1"/>
  <c r="I316" i="1"/>
  <c r="K316" i="1" s="1"/>
  <c r="I302" i="1"/>
  <c r="K302" i="1" s="1"/>
  <c r="I303" i="1"/>
  <c r="K303" i="1" s="1"/>
  <c r="I304" i="1"/>
  <c r="K304" i="1" s="1"/>
  <c r="I300" i="1"/>
  <c r="K300" i="1" s="1"/>
  <c r="I293" i="1"/>
  <c r="K293" i="1" s="1"/>
  <c r="I311" i="1"/>
  <c r="K311" i="1" s="1"/>
  <c r="I306" i="1"/>
  <c r="K306" i="1" s="1"/>
  <c r="I309" i="1"/>
  <c r="K309" i="1" s="1"/>
  <c r="I317" i="1"/>
  <c r="K317" i="1" s="1"/>
  <c r="I318" i="1"/>
  <c r="K318" i="1" s="1"/>
  <c r="I305" i="1"/>
  <c r="K305" i="1" s="1"/>
  <c r="I319" i="1"/>
  <c r="K319" i="1" s="1"/>
  <c r="I314" i="1"/>
  <c r="I301" i="1"/>
  <c r="K301" i="1" s="1"/>
  <c r="I307" i="1"/>
  <c r="K307" i="1" s="1"/>
  <c r="I294" i="1"/>
  <c r="K294" i="1" s="1"/>
  <c r="I308" i="1"/>
  <c r="K308" i="1" s="1"/>
  <c r="I297" i="1"/>
  <c r="K297" i="1" s="1"/>
  <c r="I312" i="1"/>
  <c r="K312" i="1" s="1"/>
  <c r="I320" i="1"/>
  <c r="K320" i="1" s="1"/>
  <c r="I313" i="1"/>
  <c r="I267" i="1"/>
  <c r="K267" i="1" s="1"/>
  <c r="I286" i="1"/>
  <c r="K286" i="1" s="1"/>
  <c r="I271" i="1"/>
  <c r="K271" i="1" s="1"/>
  <c r="I275" i="1"/>
  <c r="K275" i="1" s="1"/>
  <c r="I279" i="1"/>
  <c r="K279" i="1" s="1"/>
  <c r="I272" i="1"/>
  <c r="K272" i="1" s="1"/>
  <c r="I264" i="1"/>
  <c r="K264" i="1" s="1"/>
  <c r="I280" i="1"/>
  <c r="K280" i="1" s="1"/>
  <c r="I287" i="1"/>
  <c r="K287" i="1" s="1"/>
  <c r="I282" i="1"/>
  <c r="K282" i="1" s="1"/>
  <c r="I276" i="1"/>
  <c r="K276" i="1" s="1"/>
  <c r="I288" i="1"/>
  <c r="K288" i="1" s="1"/>
  <c r="I269" i="1"/>
  <c r="K269" i="1" s="1"/>
  <c r="I291" i="1"/>
  <c r="K291" i="1" s="1"/>
  <c r="I277" i="1"/>
  <c r="K277" i="1" s="1"/>
  <c r="I283" i="1"/>
  <c r="K283" i="1" s="1"/>
  <c r="I292" i="1"/>
  <c r="K292" i="1" s="1"/>
  <c r="I273" i="1"/>
  <c r="K273" i="1" s="1"/>
  <c r="I289" i="1"/>
  <c r="K289" i="1" s="1"/>
  <c r="I290" i="1"/>
  <c r="K290" i="1" s="1"/>
  <c r="I270" i="1"/>
  <c r="K270" i="1" s="1"/>
  <c r="I265" i="1"/>
  <c r="K265" i="1" s="1"/>
  <c r="I284" i="1"/>
  <c r="K284" i="1" s="1"/>
  <c r="I268" i="1"/>
  <c r="I266" i="1"/>
  <c r="K266" i="1" s="1"/>
  <c r="I278" i="1"/>
  <c r="K278" i="1" s="1"/>
  <c r="I274" i="1"/>
  <c r="K274" i="1" s="1"/>
  <c r="I281" i="1"/>
  <c r="K281" i="1" s="1"/>
  <c r="I285" i="1"/>
  <c r="K285" i="1" s="1"/>
  <c r="I247" i="1"/>
  <c r="K247" i="1" s="1"/>
  <c r="I248" i="1"/>
  <c r="K248" i="1" s="1"/>
  <c r="I256" i="1"/>
  <c r="I244" i="1"/>
  <c r="K244" i="1" s="1"/>
  <c r="I260" i="1"/>
  <c r="K260" i="1" s="1"/>
  <c r="I243" i="1"/>
  <c r="K243" i="1" s="1"/>
  <c r="I236" i="1"/>
  <c r="K236" i="1" s="1"/>
  <c r="I237" i="1"/>
  <c r="K237" i="1" s="1"/>
  <c r="I261" i="1"/>
  <c r="K261" i="1" s="1"/>
  <c r="I242" i="1"/>
  <c r="K242" i="1" s="1"/>
  <c r="I249" i="1"/>
  <c r="K249" i="1" s="1"/>
  <c r="I258" i="1"/>
  <c r="K258" i="1" s="1"/>
  <c r="I239" i="1"/>
  <c r="K239" i="1" s="1"/>
  <c r="I240" i="1"/>
  <c r="K240" i="1" s="1"/>
  <c r="I241" i="1"/>
  <c r="K241" i="1" s="1"/>
  <c r="I259" i="1"/>
  <c r="K259" i="1" s="1"/>
  <c r="I252" i="1"/>
  <c r="K252" i="1" s="1"/>
  <c r="I253" i="1"/>
  <c r="K253" i="1" s="1"/>
  <c r="I255" i="1"/>
  <c r="K255" i="1" s="1"/>
  <c r="I245" i="1"/>
  <c r="K245" i="1" s="1"/>
  <c r="I257" i="1"/>
  <c r="K257" i="1" s="1"/>
  <c r="I254" i="1"/>
  <c r="K254" i="1" s="1"/>
  <c r="I263" i="1"/>
  <c r="K263" i="1" s="1"/>
  <c r="I246" i="1"/>
  <c r="K246" i="1" s="1"/>
  <c r="I250" i="1"/>
  <c r="K250" i="1" s="1"/>
  <c r="I238" i="1"/>
  <c r="K238" i="1" s="1"/>
  <c r="I262" i="1"/>
  <c r="I251" i="1"/>
  <c r="K251" i="1" s="1"/>
  <c r="I233" i="1"/>
  <c r="K233" i="1" s="1"/>
  <c r="I212" i="1"/>
  <c r="K212" i="1" s="1"/>
  <c r="I226" i="1"/>
  <c r="K226" i="1" s="1"/>
  <c r="I227" i="1"/>
  <c r="K227" i="1" s="1"/>
  <c r="I218" i="1"/>
  <c r="K218" i="1" s="1"/>
  <c r="I228" i="1"/>
  <c r="K228" i="1" s="1"/>
  <c r="I219" i="1"/>
  <c r="I229" i="1"/>
  <c r="K229" i="1" s="1"/>
  <c r="I211" i="1"/>
  <c r="K211" i="1" s="1"/>
  <c r="I230" i="1"/>
  <c r="K230" i="1" s="1"/>
  <c r="I213" i="1"/>
  <c r="K213" i="1" s="1"/>
  <c r="I214" i="1"/>
  <c r="K214" i="1" s="1"/>
  <c r="I223" i="1"/>
  <c r="K223" i="1" s="1"/>
  <c r="I208" i="1"/>
  <c r="K208" i="1" s="1"/>
  <c r="I231" i="1"/>
  <c r="K231" i="1" s="1"/>
  <c r="I215" i="1"/>
  <c r="K215" i="1" s="1"/>
  <c r="I216" i="1"/>
  <c r="K216" i="1" s="1"/>
  <c r="I217" i="1"/>
  <c r="K217" i="1" s="1"/>
  <c r="I222" i="1"/>
  <c r="K222" i="1" s="1"/>
  <c r="I234" i="1"/>
  <c r="K234" i="1" s="1"/>
  <c r="I210" i="1"/>
  <c r="K210" i="1" s="1"/>
  <c r="I220" i="1"/>
  <c r="K220" i="1" s="1"/>
  <c r="I224" i="1"/>
  <c r="K224" i="1" s="1"/>
  <c r="I232" i="1"/>
  <c r="K232" i="1" s="1"/>
  <c r="I225" i="1"/>
  <c r="K225" i="1" s="1"/>
  <c r="I221" i="1"/>
  <c r="K221" i="1" s="1"/>
  <c r="I209" i="1"/>
  <c r="K209" i="1" s="1"/>
  <c r="I235" i="1"/>
  <c r="K235" i="1" s="1"/>
  <c r="I201" i="1"/>
  <c r="K201" i="1" s="1"/>
  <c r="I180" i="1"/>
  <c r="K180" i="1" s="1"/>
  <c r="I186" i="1"/>
  <c r="I195" i="1"/>
  <c r="K195" i="1" s="1"/>
  <c r="I191" i="1"/>
  <c r="K191" i="1" s="1"/>
  <c r="I192" i="1"/>
  <c r="K192" i="1" s="1"/>
  <c r="I205" i="1"/>
  <c r="K205" i="1" s="1"/>
  <c r="I197" i="1"/>
  <c r="K197" i="1" s="1"/>
  <c r="I202" i="1"/>
  <c r="K202" i="1" s="1"/>
  <c r="I184" i="1"/>
  <c r="K184" i="1" s="1"/>
  <c r="I181" i="1"/>
  <c r="I196" i="1"/>
  <c r="K196" i="1" s="1"/>
  <c r="I198" i="1"/>
  <c r="K198" i="1" s="1"/>
  <c r="I187" i="1"/>
  <c r="K187" i="1" s="1"/>
  <c r="I179" i="1"/>
  <c r="K179" i="1" s="1"/>
  <c r="I203" i="1"/>
  <c r="K203" i="1" s="1"/>
  <c r="I188" i="1"/>
  <c r="K188" i="1" s="1"/>
  <c r="I199" i="1"/>
  <c r="K199" i="1" s="1"/>
  <c r="I183" i="1"/>
  <c r="K183" i="1" s="1"/>
  <c r="I189" i="1"/>
  <c r="K189" i="1" s="1"/>
  <c r="I185" i="1"/>
  <c r="K185" i="1" s="1"/>
  <c r="I182" i="1"/>
  <c r="K182" i="1" s="1"/>
  <c r="I190" i="1"/>
  <c r="K190" i="1" s="1"/>
  <c r="I204" i="1"/>
  <c r="K204" i="1" s="1"/>
  <c r="I200" i="1"/>
  <c r="K200" i="1" s="1"/>
  <c r="I193" i="1"/>
  <c r="K193" i="1" s="1"/>
  <c r="I206" i="1"/>
  <c r="K206" i="1" s="1"/>
  <c r="I194" i="1"/>
  <c r="K194" i="1" s="1"/>
  <c r="I207" i="1"/>
  <c r="K207" i="1" s="1"/>
  <c r="I163" i="1"/>
  <c r="K163" i="1" s="1"/>
  <c r="I152" i="1"/>
  <c r="K152" i="1" s="1"/>
  <c r="I155" i="1"/>
  <c r="K155" i="1" s="1"/>
  <c r="I174" i="1"/>
  <c r="K174" i="1" s="1"/>
  <c r="I175" i="1"/>
  <c r="K175" i="1" s="1"/>
  <c r="I166" i="1"/>
  <c r="I158" i="1"/>
  <c r="K158" i="1" s="1"/>
  <c r="I150" i="1"/>
  <c r="K150" i="1" s="1"/>
  <c r="I178" i="1"/>
  <c r="K178" i="1" s="1"/>
  <c r="I172" i="1"/>
  <c r="K172" i="1" s="1"/>
  <c r="I164" i="1"/>
  <c r="K164" i="1" s="1"/>
  <c r="I159" i="1"/>
  <c r="K159" i="1" s="1"/>
  <c r="I168" i="1"/>
  <c r="K168" i="1" s="1"/>
  <c r="I176" i="1"/>
  <c r="I171" i="1"/>
  <c r="K171" i="1" s="1"/>
  <c r="I157" i="1"/>
  <c r="K157" i="1" s="1"/>
  <c r="I169" i="1"/>
  <c r="K169" i="1" s="1"/>
  <c r="I160" i="1"/>
  <c r="K160" i="1" s="1"/>
  <c r="I153" i="1"/>
  <c r="K153" i="1" s="1"/>
  <c r="I167" i="1"/>
  <c r="K167" i="1" s="1"/>
  <c r="I161" i="1"/>
  <c r="K161" i="1" s="1"/>
  <c r="I165" i="1"/>
  <c r="K165" i="1" s="1"/>
  <c r="I170" i="1"/>
  <c r="K170" i="1" s="1"/>
  <c r="I156" i="1"/>
  <c r="K156" i="1" s="1"/>
  <c r="I162" i="1"/>
  <c r="K162" i="1" s="1"/>
  <c r="I173" i="1"/>
  <c r="K173" i="1" s="1"/>
  <c r="I177" i="1"/>
  <c r="K177" i="1" s="1"/>
  <c r="I151" i="1"/>
  <c r="K151" i="1" s="1"/>
  <c r="I154" i="1"/>
  <c r="K154" i="1" s="1"/>
  <c r="I126" i="1"/>
  <c r="K126" i="1" s="1"/>
  <c r="I131" i="1"/>
  <c r="K131" i="1" s="1"/>
  <c r="I132" i="1"/>
  <c r="K132" i="1" s="1"/>
  <c r="I133" i="1"/>
  <c r="K133" i="1" s="1"/>
  <c r="I138" i="1"/>
  <c r="K138" i="1" s="1"/>
  <c r="I143" i="1"/>
  <c r="K143" i="1" s="1"/>
  <c r="I137" i="1"/>
  <c r="K137" i="1" s="1"/>
  <c r="I149" i="1"/>
  <c r="I145" i="1"/>
  <c r="K145" i="1" s="1"/>
  <c r="I124" i="1"/>
  <c r="K124" i="1" s="1"/>
  <c r="I144" i="1"/>
  <c r="K144" i="1" s="1"/>
  <c r="I135" i="1"/>
  <c r="K135" i="1" s="1"/>
  <c r="I127" i="1"/>
  <c r="I141" i="1"/>
  <c r="K141" i="1" s="1"/>
  <c r="I129" i="1"/>
  <c r="K129" i="1" s="1"/>
  <c r="I128" i="1"/>
  <c r="K128" i="1" s="1"/>
  <c r="I142" i="1"/>
  <c r="K142" i="1" s="1"/>
  <c r="I134" i="1"/>
  <c r="K134" i="1" s="1"/>
  <c r="I123" i="1"/>
  <c r="K123" i="1" s="1"/>
  <c r="I130" i="1"/>
  <c r="K130" i="1" s="1"/>
  <c r="I122" i="1"/>
  <c r="K122" i="1" s="1"/>
  <c r="I147" i="1"/>
  <c r="K147" i="1" s="1"/>
  <c r="I125" i="1"/>
  <c r="K125" i="1" s="1"/>
  <c r="I139" i="1"/>
  <c r="K139" i="1" s="1"/>
  <c r="I146" i="1"/>
  <c r="K146" i="1" s="1"/>
  <c r="I136" i="1"/>
  <c r="K136" i="1" s="1"/>
  <c r="I148" i="1"/>
  <c r="K148" i="1" s="1"/>
  <c r="I140" i="1"/>
  <c r="K140" i="1" s="1"/>
  <c r="I101" i="1"/>
  <c r="I105" i="1"/>
  <c r="K105" i="1" s="1"/>
  <c r="I106" i="1"/>
  <c r="K106" i="1" s="1"/>
  <c r="I100" i="1"/>
  <c r="K100" i="1" s="1"/>
  <c r="I107" i="1"/>
  <c r="K107" i="1" s="1"/>
  <c r="I97" i="1"/>
  <c r="K97" i="1" s="1"/>
  <c r="I117" i="1"/>
  <c r="K117" i="1" s="1"/>
  <c r="I111" i="1"/>
  <c r="K111" i="1" s="1"/>
  <c r="I93" i="1"/>
  <c r="K93" i="1" s="1"/>
  <c r="I115" i="1"/>
  <c r="K115" i="1" s="1"/>
  <c r="I94" i="1"/>
  <c r="K94" i="1" s="1"/>
  <c r="I112" i="1"/>
  <c r="K112" i="1" s="1"/>
  <c r="I92" i="1"/>
  <c r="K92" i="1" s="1"/>
  <c r="I120" i="1"/>
  <c r="K120" i="1" s="1"/>
  <c r="I121" i="1"/>
  <c r="K121" i="1" s="1"/>
  <c r="I102" i="1"/>
  <c r="K102" i="1" s="1"/>
  <c r="I118" i="1"/>
  <c r="K118" i="1" s="1"/>
  <c r="I108" i="1"/>
  <c r="K108" i="1" s="1"/>
  <c r="I109" i="1"/>
  <c r="K109" i="1" s="1"/>
  <c r="I103" i="1"/>
  <c r="K103" i="1" s="1"/>
  <c r="I98" i="1"/>
  <c r="K98" i="1" s="1"/>
  <c r="I99" i="1"/>
  <c r="K99" i="1" s="1"/>
  <c r="I104" i="1"/>
  <c r="K104" i="1" s="1"/>
  <c r="I96" i="1"/>
  <c r="K96" i="1" s="1"/>
  <c r="I113" i="1"/>
  <c r="K113" i="1" s="1"/>
  <c r="I95" i="1"/>
  <c r="K95" i="1" s="1"/>
  <c r="I119" i="1"/>
  <c r="K119" i="1" s="1"/>
  <c r="I114" i="1"/>
  <c r="I110" i="1"/>
  <c r="K110" i="1" s="1"/>
  <c r="I116" i="1"/>
  <c r="K116" i="1" s="1"/>
  <c r="I90" i="1"/>
  <c r="K90" i="1" s="1"/>
  <c r="I67" i="1"/>
  <c r="K67" i="1" s="1"/>
  <c r="I62" i="1"/>
  <c r="K62" i="1" s="1"/>
  <c r="I81" i="1"/>
  <c r="K81" i="1" s="1"/>
  <c r="I78" i="1"/>
  <c r="K78" i="1" s="1"/>
  <c r="I84" i="1"/>
  <c r="K84" i="1" s="1"/>
  <c r="I82" i="1"/>
  <c r="K82" i="1" s="1"/>
  <c r="I83" i="1"/>
  <c r="K83" i="1" s="1"/>
  <c r="I73" i="1"/>
  <c r="K73" i="1" s="1"/>
  <c r="I74" i="1"/>
  <c r="K74" i="1" s="1"/>
  <c r="I69" i="1"/>
  <c r="K69" i="1" s="1"/>
  <c r="I63" i="1"/>
  <c r="K63" i="1" s="1"/>
  <c r="I85" i="1"/>
  <c r="K85" i="1" s="1"/>
  <c r="I91" i="1"/>
  <c r="I65" i="1"/>
  <c r="K65" i="1" s="1"/>
  <c r="I88" i="1"/>
  <c r="K88" i="1" s="1"/>
  <c r="I68" i="1"/>
  <c r="K68" i="1" s="1"/>
  <c r="I86" i="1"/>
  <c r="K86" i="1" s="1"/>
  <c r="I79" i="1"/>
  <c r="I77" i="1"/>
  <c r="K77" i="1" s="1"/>
  <c r="I70" i="1"/>
  <c r="K70" i="1" s="1"/>
  <c r="I87" i="1"/>
  <c r="K87" i="1" s="1"/>
  <c r="I75" i="1"/>
  <c r="K75" i="1" s="1"/>
  <c r="I76" i="1"/>
  <c r="K76" i="1" s="1"/>
  <c r="I72" i="1"/>
  <c r="K72" i="1" s="1"/>
  <c r="I89" i="1"/>
  <c r="K89" i="1" s="1"/>
  <c r="I71" i="1"/>
  <c r="K71" i="1" s="1"/>
  <c r="I80" i="1"/>
  <c r="K80" i="1" s="1"/>
  <c r="I64" i="1"/>
  <c r="K64" i="1" s="1"/>
  <c r="I66" i="1"/>
  <c r="K66" i="1" s="1"/>
  <c r="I43" i="1"/>
  <c r="K43" i="1" s="1"/>
  <c r="I39" i="1"/>
  <c r="K39" i="1" s="1"/>
  <c r="I51" i="1"/>
  <c r="K51" i="1" s="1"/>
  <c r="I33" i="1"/>
  <c r="K33" i="1" s="1"/>
  <c r="I52" i="1"/>
  <c r="I40" i="1"/>
  <c r="K40" i="1" s="1"/>
  <c r="I46" i="1"/>
  <c r="K46" i="1" s="1"/>
  <c r="I32" i="1"/>
  <c r="K32" i="1" s="1"/>
  <c r="I44" i="1"/>
  <c r="K44" i="1" s="1"/>
  <c r="I56" i="1"/>
  <c r="K56" i="1" s="1"/>
  <c r="I53" i="1"/>
  <c r="K53" i="1" s="1"/>
  <c r="I57" i="1"/>
  <c r="K57" i="1" s="1"/>
  <c r="I48" i="1"/>
  <c r="K48" i="1" s="1"/>
  <c r="I49" i="1"/>
  <c r="K49" i="1" s="1"/>
  <c r="I41" i="1"/>
  <c r="K41" i="1" s="1"/>
  <c r="I50" i="1"/>
  <c r="K50" i="1" s="1"/>
  <c r="I60" i="1"/>
  <c r="K60" i="1" s="1"/>
  <c r="I58" i="1"/>
  <c r="K58" i="1" s="1"/>
  <c r="I47" i="1"/>
  <c r="K47" i="1" s="1"/>
  <c r="I36" i="1"/>
  <c r="K36" i="1" s="1"/>
  <c r="I54" i="1"/>
  <c r="K54" i="1" s="1"/>
  <c r="I61" i="1"/>
  <c r="K61" i="1" s="1"/>
  <c r="I37" i="1"/>
  <c r="K37" i="1" s="1"/>
  <c r="I38" i="1"/>
  <c r="I34" i="1"/>
  <c r="K34" i="1" s="1"/>
  <c r="I55" i="1"/>
  <c r="K55" i="1" s="1"/>
  <c r="I59" i="1"/>
  <c r="K59" i="1" s="1"/>
  <c r="I45" i="1"/>
  <c r="I42" i="1"/>
  <c r="K42" i="1" s="1"/>
  <c r="I35" i="1"/>
  <c r="K35" i="1" s="1"/>
  <c r="I26" i="1"/>
  <c r="K26" i="1" s="1"/>
  <c r="I18" i="1"/>
  <c r="K18" i="1" s="1"/>
  <c r="I15" i="1"/>
  <c r="K15" i="1" s="1"/>
  <c r="I12" i="1"/>
  <c r="K12" i="1" s="1"/>
  <c r="I25" i="1"/>
  <c r="K25" i="1" s="1"/>
  <c r="I10" i="1"/>
  <c r="K10" i="1" s="1"/>
  <c r="I2" i="1"/>
  <c r="K2" i="1" s="1"/>
  <c r="I29" i="1"/>
  <c r="K29" i="1" s="1"/>
  <c r="I11" i="1"/>
  <c r="K11" i="1" s="1"/>
  <c r="I28" i="1"/>
  <c r="I30" i="1"/>
  <c r="K30" i="1" s="1"/>
  <c r="I13" i="1"/>
  <c r="K13" i="1" s="1"/>
  <c r="I3" i="1"/>
  <c r="K3" i="1" s="1"/>
  <c r="I19" i="1"/>
  <c r="I20" i="1"/>
  <c r="K20" i="1" s="1"/>
  <c r="I16" i="1"/>
  <c r="K16" i="1" s="1"/>
  <c r="I6" i="1"/>
  <c r="K6" i="1" s="1"/>
  <c r="I17" i="1"/>
  <c r="K17" i="1" s="1"/>
  <c r="I5" i="1"/>
  <c r="K5" i="1" s="1"/>
  <c r="I31" i="1"/>
  <c r="K31" i="1" s="1"/>
  <c r="I27" i="1"/>
  <c r="K27" i="1" s="1"/>
  <c r="I21" i="1"/>
  <c r="K21" i="1" s="1"/>
  <c r="I7" i="1"/>
  <c r="K7" i="1" s="1"/>
  <c r="I23" i="1"/>
  <c r="K23" i="1" s="1"/>
  <c r="I8" i="1"/>
  <c r="K8" i="1" s="1"/>
  <c r="I24" i="1"/>
  <c r="I22" i="1"/>
  <c r="K22" i="1" s="1"/>
  <c r="I9" i="1"/>
  <c r="K9" i="1" s="1"/>
  <c r="I4" i="1"/>
  <c r="K4" i="1" s="1"/>
  <c r="I14" i="1"/>
  <c r="I655" i="1"/>
  <c r="K655" i="1" s="1"/>
  <c r="L633" i="1" l="1"/>
  <c r="L648" i="1"/>
  <c r="L653" i="1"/>
  <c r="L630" i="1"/>
  <c r="L632" i="1"/>
  <c r="L649" i="1"/>
  <c r="L636" i="1"/>
  <c r="L650" i="1"/>
  <c r="L638" i="1"/>
  <c r="L639" i="1"/>
  <c r="L647" i="1"/>
  <c r="L634" i="1"/>
  <c r="L651" i="1"/>
  <c r="L635" i="1"/>
  <c r="L629" i="1"/>
  <c r="L644" i="1"/>
  <c r="L645" i="1"/>
  <c r="L646" i="1"/>
  <c r="L637" i="1"/>
  <c r="L631" i="1"/>
  <c r="L654" i="1"/>
  <c r="L652" i="1"/>
  <c r="L640" i="1"/>
  <c r="L642" i="1"/>
  <c r="L641" i="1"/>
  <c r="L643" i="1"/>
  <c r="L621" i="1"/>
  <c r="L614" i="1"/>
  <c r="L602" i="1"/>
  <c r="L604" i="1"/>
  <c r="L625" i="1"/>
  <c r="L609" i="1"/>
  <c r="L627" i="1"/>
  <c r="L610" i="1"/>
  <c r="L622" i="1"/>
  <c r="L619" i="1"/>
  <c r="L612" i="1"/>
  <c r="L626" i="1"/>
  <c r="L615" i="1"/>
  <c r="L603" i="1"/>
  <c r="L628" i="1"/>
  <c r="L613" i="1"/>
  <c r="L623" i="1"/>
  <c r="L617" i="1"/>
  <c r="L616" i="1"/>
  <c r="L611" i="1"/>
  <c r="L620" i="1"/>
  <c r="L618" i="1"/>
  <c r="L624" i="1"/>
  <c r="L607" i="1"/>
  <c r="L608" i="1"/>
  <c r="L605" i="1"/>
  <c r="L606" i="1"/>
  <c r="L581" i="1"/>
  <c r="L590" i="1"/>
  <c r="L578" i="1"/>
  <c r="L592" i="1"/>
  <c r="L587" i="1"/>
  <c r="L593" i="1"/>
  <c r="L601" i="1"/>
  <c r="L594" i="1"/>
  <c r="L595" i="1"/>
  <c r="L579" i="1"/>
  <c r="L588" i="1"/>
  <c r="L582" i="1"/>
  <c r="L591" i="1"/>
  <c r="L576" i="1"/>
  <c r="L599" i="1"/>
  <c r="L585" i="1"/>
  <c r="L577" i="1"/>
  <c r="L583" i="1"/>
  <c r="L589" i="1"/>
  <c r="L600" i="1"/>
  <c r="L580" i="1"/>
  <c r="L597" i="1"/>
  <c r="L584" i="1"/>
  <c r="L586" i="1"/>
  <c r="L598" i="1"/>
  <c r="L596" i="1"/>
  <c r="L575" i="1"/>
  <c r="L574" i="1"/>
  <c r="L553" i="1"/>
  <c r="L567" i="1"/>
  <c r="L551" i="1"/>
  <c r="L558" i="1"/>
  <c r="L570" i="1"/>
  <c r="L554" i="1"/>
  <c r="L563" i="1"/>
  <c r="L573" i="1"/>
  <c r="L571" i="1"/>
  <c r="L555" i="1"/>
  <c r="L559" i="1"/>
  <c r="L550" i="1"/>
  <c r="L548" i="1"/>
  <c r="L572" i="1"/>
  <c r="L568" i="1"/>
  <c r="L569" i="1"/>
  <c r="L556" i="1"/>
  <c r="L549" i="1"/>
  <c r="L557" i="1"/>
  <c r="L561" i="1"/>
  <c r="L560" i="1"/>
  <c r="L552" i="1"/>
  <c r="L564" i="1"/>
  <c r="L562" i="1"/>
  <c r="L565" i="1"/>
  <c r="L566" i="1"/>
  <c r="L530" i="1"/>
  <c r="L533" i="1"/>
  <c r="L524" i="1"/>
  <c r="L531" i="1"/>
  <c r="L534" i="1"/>
  <c r="L535" i="1"/>
  <c r="L521" i="1"/>
  <c r="L547" i="1"/>
  <c r="L538" i="1"/>
  <c r="L539" i="1"/>
  <c r="L536" i="1"/>
  <c r="L528" i="1"/>
  <c r="L525" i="1"/>
  <c r="L529" i="1"/>
  <c r="L544" i="1"/>
  <c r="L526" i="1"/>
  <c r="L537" i="1"/>
  <c r="L527" i="1"/>
  <c r="L522" i="1"/>
  <c r="L545" i="1"/>
  <c r="L540" i="1"/>
  <c r="L541" i="1"/>
  <c r="L542" i="1"/>
  <c r="L546" i="1"/>
  <c r="L523" i="1"/>
  <c r="L532" i="1"/>
  <c r="L543" i="1"/>
  <c r="L511" i="1"/>
  <c r="L497" i="1"/>
  <c r="L519" i="1"/>
  <c r="L504" i="1"/>
  <c r="L501" i="1"/>
  <c r="L502" i="1"/>
  <c r="L512" i="1"/>
  <c r="L510" i="1"/>
  <c r="L520" i="1"/>
  <c r="L500" i="1"/>
  <c r="L516" i="1"/>
  <c r="L505" i="1"/>
  <c r="L517" i="1"/>
  <c r="L498" i="1"/>
  <c r="L506" i="1"/>
  <c r="L495" i="1"/>
  <c r="L507" i="1"/>
  <c r="L499" i="1"/>
  <c r="L503" i="1"/>
  <c r="L492" i="1"/>
  <c r="L518" i="1"/>
  <c r="L493" i="1"/>
  <c r="L513" i="1"/>
  <c r="L508" i="1"/>
  <c r="L509" i="1"/>
  <c r="L515" i="1"/>
  <c r="L496" i="1"/>
  <c r="L514" i="1"/>
  <c r="L494" i="1"/>
  <c r="L485" i="1"/>
  <c r="L473" i="1"/>
  <c r="L490" i="1"/>
  <c r="L469" i="1"/>
  <c r="L474" i="1"/>
  <c r="L478" i="1"/>
  <c r="L465" i="1"/>
  <c r="L468" i="1"/>
  <c r="L483" i="1"/>
  <c r="L464" i="1"/>
  <c r="L486" i="1"/>
  <c r="L477" i="1"/>
  <c r="L487" i="1"/>
  <c r="L475" i="1"/>
  <c r="L479" i="1"/>
  <c r="L476" i="1"/>
  <c r="L466" i="1"/>
  <c r="L481" i="1"/>
  <c r="L488" i="1"/>
  <c r="L480" i="1"/>
  <c r="L467" i="1"/>
  <c r="L489" i="1"/>
  <c r="L484" i="1"/>
  <c r="L470" i="1"/>
  <c r="L471" i="1"/>
  <c r="L491" i="1"/>
  <c r="L472" i="1"/>
  <c r="L482" i="1"/>
  <c r="L447" i="1"/>
  <c r="L455" i="1"/>
  <c r="L439" i="1"/>
  <c r="L450" i="1"/>
  <c r="L437" i="1"/>
  <c r="L435" i="1"/>
  <c r="L440" i="1"/>
  <c r="L451" i="1"/>
  <c r="L438" i="1"/>
  <c r="L436" i="1"/>
  <c r="L460" i="1"/>
  <c r="L457" i="1"/>
  <c r="L443" i="1"/>
  <c r="L444" i="1"/>
  <c r="L461" i="1"/>
  <c r="L452" i="1"/>
  <c r="L453" i="1"/>
  <c r="L458" i="1"/>
  <c r="L445" i="1"/>
  <c r="L441" i="1"/>
  <c r="L448" i="1"/>
  <c r="L459" i="1"/>
  <c r="L454" i="1"/>
  <c r="L442" i="1"/>
  <c r="L449" i="1"/>
  <c r="L462" i="1"/>
  <c r="L456" i="1"/>
  <c r="L463" i="1"/>
  <c r="L446" i="1"/>
  <c r="L424" i="1"/>
  <c r="L416" i="1"/>
  <c r="L418" i="1"/>
  <c r="L428" i="1"/>
  <c r="L425" i="1"/>
  <c r="L419" i="1"/>
  <c r="L413" i="1"/>
  <c r="L422" i="1"/>
  <c r="L408" i="1"/>
  <c r="L414" i="1"/>
  <c r="L431" i="1"/>
  <c r="L407" i="1"/>
  <c r="L415" i="1"/>
  <c r="L434" i="1"/>
  <c r="L426" i="1"/>
  <c r="L427" i="1"/>
  <c r="L421" i="1"/>
  <c r="L429" i="1"/>
  <c r="L412" i="1"/>
  <c r="L432" i="1"/>
  <c r="L417" i="1"/>
  <c r="L423" i="1"/>
  <c r="L420" i="1"/>
  <c r="L409" i="1"/>
  <c r="L410" i="1"/>
  <c r="L411" i="1"/>
  <c r="L430" i="1"/>
  <c r="L433" i="1"/>
  <c r="L390" i="1"/>
  <c r="L395" i="1"/>
  <c r="L401" i="1"/>
  <c r="L396" i="1"/>
  <c r="L397" i="1"/>
  <c r="L379" i="1"/>
  <c r="L405" i="1"/>
  <c r="L386" i="1"/>
  <c r="L387" i="1"/>
  <c r="L381" i="1"/>
  <c r="L398" i="1"/>
  <c r="L393" i="1"/>
  <c r="L406" i="1"/>
  <c r="L380" i="1"/>
  <c r="L385" i="1"/>
  <c r="L391" i="1"/>
  <c r="L382" i="1"/>
  <c r="L394" i="1"/>
  <c r="L402" i="1"/>
  <c r="L388" i="1"/>
  <c r="L383" i="1"/>
  <c r="L403" i="1"/>
  <c r="L399" i="1"/>
  <c r="L384" i="1"/>
  <c r="L400" i="1"/>
  <c r="L392" i="1"/>
  <c r="L389" i="1"/>
  <c r="L404" i="1"/>
  <c r="L364" i="1"/>
  <c r="L377" i="1"/>
  <c r="L353" i="1"/>
  <c r="L354" i="1"/>
  <c r="L370" i="1"/>
  <c r="L367" i="1"/>
  <c r="L373" i="1"/>
  <c r="L374" i="1"/>
  <c r="L355" i="1"/>
  <c r="L359" i="1"/>
  <c r="L361" i="1"/>
  <c r="L363" i="1"/>
  <c r="L362" i="1"/>
  <c r="L375" i="1"/>
  <c r="L378" i="1"/>
  <c r="L352" i="1"/>
  <c r="L371" i="1"/>
  <c r="L365" i="1"/>
  <c r="L350" i="1"/>
  <c r="L358" i="1"/>
  <c r="L356" i="1"/>
  <c r="L366" i="1"/>
  <c r="L357" i="1"/>
  <c r="L351" i="1"/>
  <c r="L360" i="1"/>
  <c r="L376" i="1"/>
  <c r="L368" i="1"/>
  <c r="L372" i="1"/>
  <c r="L369" i="1"/>
  <c r="L333" i="1"/>
  <c r="L329" i="1"/>
  <c r="L345" i="1"/>
  <c r="L330" i="1"/>
  <c r="L335" i="1"/>
  <c r="L331" i="1"/>
  <c r="L346" i="1"/>
  <c r="L338" i="1"/>
  <c r="L339" i="1"/>
  <c r="L336" i="1"/>
  <c r="L327" i="1"/>
  <c r="L322" i="1"/>
  <c r="L325" i="1"/>
  <c r="L348" i="1"/>
  <c r="L334" i="1"/>
  <c r="L343" i="1"/>
  <c r="L344" i="1"/>
  <c r="L341" i="1"/>
  <c r="L323" i="1"/>
  <c r="L328" i="1"/>
  <c r="L337" i="1"/>
  <c r="L332" i="1"/>
  <c r="L342" i="1"/>
  <c r="L324" i="1"/>
  <c r="L326" i="1"/>
  <c r="L340" i="1"/>
  <c r="L321" i="1"/>
  <c r="L347" i="1"/>
  <c r="L349" i="1"/>
  <c r="L295" i="1"/>
  <c r="L315" i="1"/>
  <c r="L298" i="1"/>
  <c r="L296" i="1"/>
  <c r="L310" i="1"/>
  <c r="L299" i="1"/>
  <c r="L316" i="1"/>
  <c r="L302" i="1"/>
  <c r="L303" i="1"/>
  <c r="L304" i="1"/>
  <c r="L300" i="1"/>
  <c r="L293" i="1"/>
  <c r="L311" i="1"/>
  <c r="L306" i="1"/>
  <c r="L309" i="1"/>
  <c r="L317" i="1"/>
  <c r="L318" i="1"/>
  <c r="L305" i="1"/>
  <c r="L319" i="1"/>
  <c r="L314" i="1"/>
  <c r="L301" i="1"/>
  <c r="L307" i="1"/>
  <c r="L294" i="1"/>
  <c r="L308" i="1"/>
  <c r="L297" i="1"/>
  <c r="L312" i="1"/>
  <c r="L320" i="1"/>
  <c r="L313" i="1"/>
  <c r="L267" i="1"/>
  <c r="L286" i="1"/>
  <c r="L271" i="1"/>
  <c r="L275" i="1"/>
  <c r="L279" i="1"/>
  <c r="L272" i="1"/>
  <c r="L264" i="1"/>
  <c r="L280" i="1"/>
  <c r="L287" i="1"/>
  <c r="L282" i="1"/>
  <c r="L276" i="1"/>
  <c r="L288" i="1"/>
  <c r="L269" i="1"/>
  <c r="L291" i="1"/>
  <c r="L277" i="1"/>
  <c r="L283" i="1"/>
  <c r="L292" i="1"/>
  <c r="L273" i="1"/>
  <c r="L289" i="1"/>
  <c r="L290" i="1"/>
  <c r="L270" i="1"/>
  <c r="L265" i="1"/>
  <c r="L284" i="1"/>
  <c r="L268" i="1"/>
  <c r="L266" i="1"/>
  <c r="L278" i="1"/>
  <c r="L274" i="1"/>
  <c r="L281" i="1"/>
  <c r="L285" i="1"/>
  <c r="L247" i="1"/>
  <c r="L248" i="1"/>
  <c r="L256" i="1"/>
  <c r="L244" i="1"/>
  <c r="L260" i="1"/>
  <c r="L243" i="1"/>
  <c r="L236" i="1"/>
  <c r="L237" i="1"/>
  <c r="L261" i="1"/>
  <c r="L242" i="1"/>
  <c r="L249" i="1"/>
  <c r="L258" i="1"/>
  <c r="L239" i="1"/>
  <c r="L240" i="1"/>
  <c r="L241" i="1"/>
  <c r="L259" i="1"/>
  <c r="L252" i="1"/>
  <c r="L253" i="1"/>
  <c r="L255" i="1"/>
  <c r="L245" i="1"/>
  <c r="L257" i="1"/>
  <c r="L254" i="1"/>
  <c r="L263" i="1"/>
  <c r="L246" i="1"/>
  <c r="L250" i="1"/>
  <c r="L238" i="1"/>
  <c r="L262" i="1"/>
  <c r="L251" i="1"/>
  <c r="L233" i="1"/>
  <c r="L212" i="1"/>
  <c r="L226" i="1"/>
  <c r="L227" i="1"/>
  <c r="L218" i="1"/>
  <c r="L228" i="1"/>
  <c r="L219" i="1"/>
  <c r="L229" i="1"/>
  <c r="L211" i="1"/>
  <c r="L230" i="1"/>
  <c r="L213" i="1"/>
  <c r="L214" i="1"/>
  <c r="L223" i="1"/>
  <c r="L208" i="1"/>
  <c r="L231" i="1"/>
  <c r="L215" i="1"/>
  <c r="L216" i="1"/>
  <c r="L217" i="1"/>
  <c r="L222" i="1"/>
  <c r="L234" i="1"/>
  <c r="L210" i="1"/>
  <c r="L220" i="1"/>
  <c r="L224" i="1"/>
  <c r="L232" i="1"/>
  <c r="L225" i="1"/>
  <c r="L221" i="1"/>
  <c r="L209" i="1"/>
  <c r="L235" i="1"/>
  <c r="L201" i="1"/>
  <c r="L180" i="1"/>
  <c r="L186" i="1"/>
  <c r="L195" i="1"/>
  <c r="L191" i="1"/>
  <c r="L192" i="1"/>
  <c r="L205" i="1"/>
  <c r="L197" i="1"/>
  <c r="L202" i="1"/>
  <c r="L184" i="1"/>
  <c r="L181" i="1"/>
  <c r="L196" i="1"/>
  <c r="L198" i="1"/>
  <c r="L187" i="1"/>
  <c r="L179" i="1"/>
  <c r="L203" i="1"/>
  <c r="L188" i="1"/>
  <c r="L199" i="1"/>
  <c r="L183" i="1"/>
  <c r="L189" i="1"/>
  <c r="L185" i="1"/>
  <c r="L182" i="1"/>
  <c r="L190" i="1"/>
  <c r="L204" i="1"/>
  <c r="L200" i="1"/>
  <c r="L193" i="1"/>
  <c r="L206" i="1"/>
  <c r="L194" i="1"/>
  <c r="L207" i="1"/>
  <c r="L163" i="1"/>
  <c r="L152" i="1"/>
  <c r="L155" i="1"/>
  <c r="L174" i="1"/>
  <c r="L175" i="1"/>
  <c r="L166" i="1"/>
  <c r="L158" i="1"/>
  <c r="L150" i="1"/>
  <c r="L178" i="1"/>
  <c r="L172" i="1"/>
  <c r="L164" i="1"/>
  <c r="L159" i="1"/>
  <c r="L168" i="1"/>
  <c r="L176" i="1"/>
  <c r="L171" i="1"/>
  <c r="L157" i="1"/>
  <c r="L169" i="1"/>
  <c r="L160" i="1"/>
  <c r="L153" i="1"/>
  <c r="L167" i="1"/>
  <c r="L161" i="1"/>
  <c r="L165" i="1"/>
  <c r="L170" i="1"/>
  <c r="L156" i="1"/>
  <c r="L162" i="1"/>
  <c r="L173" i="1"/>
  <c r="L177" i="1"/>
  <c r="L151" i="1"/>
  <c r="L154" i="1"/>
  <c r="L126" i="1"/>
  <c r="L131" i="1"/>
  <c r="L132" i="1"/>
  <c r="L133" i="1"/>
  <c r="L138" i="1"/>
  <c r="L143" i="1"/>
  <c r="L137" i="1"/>
  <c r="L149" i="1"/>
  <c r="L145" i="1"/>
  <c r="L124" i="1"/>
  <c r="L144" i="1"/>
  <c r="L135" i="1"/>
  <c r="L127" i="1"/>
  <c r="L141" i="1"/>
  <c r="L129" i="1"/>
  <c r="L128" i="1"/>
  <c r="L142" i="1"/>
  <c r="L134" i="1"/>
  <c r="L123" i="1"/>
  <c r="L130" i="1"/>
  <c r="L122" i="1"/>
  <c r="L147" i="1"/>
  <c r="L125" i="1"/>
  <c r="L139" i="1"/>
  <c r="L146" i="1"/>
  <c r="L136" i="1"/>
  <c r="L148" i="1"/>
  <c r="L140" i="1"/>
  <c r="L101" i="1"/>
  <c r="L105" i="1"/>
  <c r="L106" i="1"/>
  <c r="L100" i="1"/>
  <c r="L107" i="1"/>
  <c r="L97" i="1"/>
  <c r="L117" i="1"/>
  <c r="L111" i="1"/>
  <c r="L93" i="1"/>
  <c r="L115" i="1"/>
  <c r="L94" i="1"/>
  <c r="L112" i="1"/>
  <c r="L92" i="1"/>
  <c r="L120" i="1"/>
  <c r="L121" i="1"/>
  <c r="L102" i="1"/>
  <c r="L118" i="1"/>
  <c r="L108" i="1"/>
  <c r="L109" i="1"/>
  <c r="L103" i="1"/>
  <c r="L98" i="1"/>
  <c r="L99" i="1"/>
  <c r="L104" i="1"/>
  <c r="L96" i="1"/>
  <c r="L113" i="1"/>
  <c r="L95" i="1"/>
  <c r="L119" i="1"/>
  <c r="L114" i="1"/>
  <c r="L110" i="1"/>
  <c r="L116" i="1"/>
  <c r="L90" i="1"/>
  <c r="L67" i="1"/>
  <c r="L62" i="1"/>
  <c r="L81" i="1"/>
  <c r="L78" i="1"/>
  <c r="L84" i="1"/>
  <c r="L82" i="1"/>
  <c r="L83" i="1"/>
  <c r="L73" i="1"/>
  <c r="L74" i="1"/>
  <c r="L69" i="1"/>
  <c r="L63" i="1"/>
  <c r="L85" i="1"/>
  <c r="L91" i="1"/>
  <c r="L65" i="1"/>
  <c r="L88" i="1"/>
  <c r="L68" i="1"/>
  <c r="L86" i="1"/>
  <c r="L79" i="1"/>
  <c r="L77" i="1"/>
  <c r="L70" i="1"/>
  <c r="L87" i="1"/>
  <c r="L75" i="1"/>
  <c r="L76" i="1"/>
  <c r="L72" i="1"/>
  <c r="L89" i="1"/>
  <c r="L71" i="1"/>
  <c r="L80" i="1"/>
  <c r="L64" i="1"/>
  <c r="L66" i="1"/>
  <c r="L43" i="1"/>
  <c r="L39" i="1"/>
  <c r="L51" i="1"/>
  <c r="L33" i="1"/>
  <c r="L52" i="1"/>
  <c r="L40" i="1"/>
  <c r="L46" i="1"/>
  <c r="L32" i="1"/>
  <c r="L44" i="1"/>
  <c r="L56" i="1"/>
  <c r="L53" i="1"/>
  <c r="L57" i="1"/>
  <c r="L48" i="1"/>
  <c r="L49" i="1"/>
  <c r="L41" i="1"/>
  <c r="L50" i="1"/>
  <c r="L60" i="1"/>
  <c r="L58" i="1"/>
  <c r="L47" i="1"/>
  <c r="L36" i="1"/>
  <c r="L54" i="1"/>
  <c r="L61" i="1"/>
  <c r="L37" i="1"/>
  <c r="L38" i="1"/>
  <c r="L34" i="1"/>
  <c r="L55" i="1"/>
  <c r="L59" i="1"/>
  <c r="L45" i="1"/>
  <c r="L42" i="1"/>
  <c r="L35" i="1"/>
  <c r="L26" i="1"/>
  <c r="L18" i="1"/>
  <c r="L15" i="1"/>
  <c r="L12" i="1"/>
  <c r="L25" i="1"/>
  <c r="L10" i="1"/>
  <c r="L2" i="1"/>
  <c r="L29" i="1"/>
  <c r="L11" i="1"/>
  <c r="L28" i="1"/>
  <c r="L30" i="1"/>
  <c r="L13" i="1"/>
  <c r="L3" i="1"/>
  <c r="L19" i="1"/>
  <c r="L20" i="1"/>
  <c r="L16" i="1"/>
  <c r="L6" i="1"/>
  <c r="L17" i="1"/>
  <c r="L5" i="1"/>
  <c r="L31" i="1"/>
  <c r="L27" i="1"/>
  <c r="L21" i="1"/>
  <c r="L7" i="1"/>
  <c r="L23" i="1"/>
  <c r="L8" i="1"/>
  <c r="L24" i="1"/>
  <c r="L22" i="1"/>
  <c r="L9" i="1"/>
  <c r="L4" i="1"/>
  <c r="L14" i="1"/>
  <c r="L655" i="1"/>
</calcChain>
</file>

<file path=xl/sharedStrings.xml><?xml version="1.0" encoding="utf-8"?>
<sst xmlns="http://schemas.openxmlformats.org/spreadsheetml/2006/main" count="2627" uniqueCount="625">
  <si>
    <t>short_name</t>
  </si>
  <si>
    <t>long_name</t>
  </si>
  <si>
    <t>predicting_year</t>
  </si>
  <si>
    <t>PER</t>
  </si>
  <si>
    <t>num_wins</t>
  </si>
  <si>
    <t>last_year_wins</t>
  </si>
  <si>
    <t>continuity</t>
  </si>
  <si>
    <t>avg_age</t>
  </si>
  <si>
    <t>PHO</t>
  </si>
  <si>
    <t>DAL</t>
  </si>
  <si>
    <t>BOS</t>
  </si>
  <si>
    <t>SAC</t>
  </si>
  <si>
    <t>CLE</t>
  </si>
  <si>
    <t>MIL</t>
  </si>
  <si>
    <t>DET</t>
  </si>
  <si>
    <t>CHI</t>
  </si>
  <si>
    <t>DEN</t>
  </si>
  <si>
    <t>WSB</t>
  </si>
  <si>
    <t>HOU</t>
  </si>
  <si>
    <t>UTA</t>
  </si>
  <si>
    <t>NYK</t>
  </si>
  <si>
    <t>ATL</t>
  </si>
  <si>
    <t>GSW</t>
  </si>
  <si>
    <t>MIN</t>
  </si>
  <si>
    <t>IND</t>
  </si>
  <si>
    <t>SAS</t>
  </si>
  <si>
    <t>MIA</t>
  </si>
  <si>
    <t>LAL</t>
  </si>
  <si>
    <t>ORL</t>
  </si>
  <si>
    <t>POR</t>
  </si>
  <si>
    <t>CHH</t>
  </si>
  <si>
    <t>LAC</t>
  </si>
  <si>
    <t>PHI</t>
  </si>
  <si>
    <t>NJN</t>
  </si>
  <si>
    <t>SEA</t>
  </si>
  <si>
    <t>VAN</t>
  </si>
  <si>
    <t>TOR</t>
  </si>
  <si>
    <t>WAS</t>
  </si>
  <si>
    <t>MEM</t>
  </si>
  <si>
    <t>NOH</t>
  </si>
  <si>
    <t>NOK</t>
  </si>
  <si>
    <t>OKC</t>
  </si>
  <si>
    <t>BRK</t>
  </si>
  <si>
    <t>NOP</t>
  </si>
  <si>
    <t>CHA</t>
  </si>
  <si>
    <t>CHO</t>
  </si>
  <si>
    <t>Phoenix Suns</t>
  </si>
  <si>
    <t>Dallas Mavericks</t>
  </si>
  <si>
    <t>Boston Celtics</t>
  </si>
  <si>
    <t>Sacramento Kings</t>
  </si>
  <si>
    <t>Cleveland Cavaliers</t>
  </si>
  <si>
    <t>Milwaukee Bucks</t>
  </si>
  <si>
    <t>Detroit Pistons</t>
  </si>
  <si>
    <t>Chicago Bulls</t>
  </si>
  <si>
    <t>Denver Nuggets</t>
  </si>
  <si>
    <t>Washington Bullets</t>
  </si>
  <si>
    <t>Houston Rockets</t>
  </si>
  <si>
    <t>Utah Jazz</t>
  </si>
  <si>
    <t>New York Knicks</t>
  </si>
  <si>
    <t>Atlanta Hawks</t>
  </si>
  <si>
    <t>Golden State Warriors</t>
  </si>
  <si>
    <t>Minnesota Timberwolves</t>
  </si>
  <si>
    <t>Indiana Pacers</t>
  </si>
  <si>
    <t>San Antonio Spurs</t>
  </si>
  <si>
    <t>Miami Heat</t>
  </si>
  <si>
    <t>Los Angeles Lakers</t>
  </si>
  <si>
    <t>Orlando Magic</t>
  </si>
  <si>
    <t>Portland Trail Blazers</t>
  </si>
  <si>
    <t>Charlotte Hornets</t>
  </si>
  <si>
    <t>Los Angeles Clippers</t>
  </si>
  <si>
    <t>Philadelphia 76ers</t>
  </si>
  <si>
    <t>New Jersey Nets</t>
  </si>
  <si>
    <t>Seattle SuperSonics</t>
  </si>
  <si>
    <t>Vancouver Grizzlies</t>
  </si>
  <si>
    <t>Toronto Raptors</t>
  </si>
  <si>
    <t>Washington Wizards</t>
  </si>
  <si>
    <t>Memphis Grizzlies</t>
  </si>
  <si>
    <t>New Orleans Hornets</t>
  </si>
  <si>
    <t>New Orleans/Oklahoma City Hornets</t>
  </si>
  <si>
    <t>Oklahoma City Thunder</t>
  </si>
  <si>
    <t>Brooklyn Nets</t>
  </si>
  <si>
    <t>New Orleans Pelicans</t>
  </si>
  <si>
    <t>254.1</t>
  </si>
  <si>
    <t>211.7</t>
  </si>
  <si>
    <t>211.5</t>
  </si>
  <si>
    <t>204.0</t>
  </si>
  <si>
    <t>194.3</t>
  </si>
  <si>
    <t>192.1</t>
  </si>
  <si>
    <t>186.0</t>
  </si>
  <si>
    <t>182.6</t>
  </si>
  <si>
    <t>179.5</t>
  </si>
  <si>
    <t>178.9</t>
  </si>
  <si>
    <t>177.2</t>
  </si>
  <si>
    <t>176.6</t>
  </si>
  <si>
    <t>175.8</t>
  </si>
  <si>
    <t>175.4</t>
  </si>
  <si>
    <t>173.3</t>
  </si>
  <si>
    <t>173.2</t>
  </si>
  <si>
    <t>173.1</t>
  </si>
  <si>
    <t>173.0</t>
  </si>
  <si>
    <t>170.2</t>
  </si>
  <si>
    <t>169.1</t>
  </si>
  <si>
    <t>163.2</t>
  </si>
  <si>
    <t>161.8</t>
  </si>
  <si>
    <t>157.3</t>
  </si>
  <si>
    <t>154.5</t>
  </si>
  <si>
    <t>153.4</t>
  </si>
  <si>
    <t>148.6</t>
  </si>
  <si>
    <t>143.1</t>
  </si>
  <si>
    <t>212.2</t>
  </si>
  <si>
    <t>208.3</t>
  </si>
  <si>
    <t>201.2</t>
  </si>
  <si>
    <t>191.3</t>
  </si>
  <si>
    <t>185.3</t>
  </si>
  <si>
    <t>182.2</t>
  </si>
  <si>
    <t>181.5</t>
  </si>
  <si>
    <t>178.7</t>
  </si>
  <si>
    <t>177.0</t>
  </si>
  <si>
    <t>176.7</t>
  </si>
  <si>
    <t>174.7</t>
  </si>
  <si>
    <t>172.0</t>
  </si>
  <si>
    <t>167.5</t>
  </si>
  <si>
    <t>167.0</t>
  </si>
  <si>
    <t>166.5</t>
  </si>
  <si>
    <t>164.0</t>
  </si>
  <si>
    <t>162.8</t>
  </si>
  <si>
    <t>162.6</t>
  </si>
  <si>
    <t>161.7</t>
  </si>
  <si>
    <t>160.7</t>
  </si>
  <si>
    <t>159.2</t>
  </si>
  <si>
    <t>157.8</t>
  </si>
  <si>
    <t>155.3</t>
  </si>
  <si>
    <t>147.7</t>
  </si>
  <si>
    <t>125.3</t>
  </si>
  <si>
    <t>226.2</t>
  </si>
  <si>
    <t>209.0</t>
  </si>
  <si>
    <t>205.6</t>
  </si>
  <si>
    <t>200.2</t>
  </si>
  <si>
    <t>198.9</t>
  </si>
  <si>
    <t>193.1</t>
  </si>
  <si>
    <t>189.3</t>
  </si>
  <si>
    <t>186.6</t>
  </si>
  <si>
    <t>183.1</t>
  </si>
  <si>
    <t>176.0</t>
  </si>
  <si>
    <t>172.3</t>
  </si>
  <si>
    <t>170.1</t>
  </si>
  <si>
    <t>168.4</t>
  </si>
  <si>
    <t>168.1</t>
  </si>
  <si>
    <t>167.7</t>
  </si>
  <si>
    <t>167.4</t>
  </si>
  <si>
    <t>166.2</t>
  </si>
  <si>
    <t>162.7</t>
  </si>
  <si>
    <t>160.5</t>
  </si>
  <si>
    <t>154.7</t>
  </si>
  <si>
    <t>142.4</t>
  </si>
  <si>
    <t>238.9</t>
  </si>
  <si>
    <t>220.6</t>
  </si>
  <si>
    <t>208.1</t>
  </si>
  <si>
    <t>208.0</t>
  </si>
  <si>
    <t>206.4</t>
  </si>
  <si>
    <t>204.2</t>
  </si>
  <si>
    <t>196.3</t>
  </si>
  <si>
    <t>190.8</t>
  </si>
  <si>
    <t>189.4</t>
  </si>
  <si>
    <t>188.3</t>
  </si>
  <si>
    <t>184.7</t>
  </si>
  <si>
    <t>184.2</t>
  </si>
  <si>
    <t>182.9</t>
  </si>
  <si>
    <t>179.2</t>
  </si>
  <si>
    <t>178.6</t>
  </si>
  <si>
    <t>172.9</t>
  </si>
  <si>
    <t>172.4</t>
  </si>
  <si>
    <t>162.2</t>
  </si>
  <si>
    <t>154.3</t>
  </si>
  <si>
    <t>145.2</t>
  </si>
  <si>
    <t>141.0</t>
  </si>
  <si>
    <t>137.0</t>
  </si>
  <si>
    <t>237.0</t>
  </si>
  <si>
    <t>225.4</t>
  </si>
  <si>
    <t>219.1</t>
  </si>
  <si>
    <t>217.0</t>
  </si>
  <si>
    <t>216.0</t>
  </si>
  <si>
    <t>209.2</t>
  </si>
  <si>
    <t>196.7</t>
  </si>
  <si>
    <t>189.8</t>
  </si>
  <si>
    <t>185.4</t>
  </si>
  <si>
    <t>185.1</t>
  </si>
  <si>
    <t>183.9</t>
  </si>
  <si>
    <t>180.3</t>
  </si>
  <si>
    <t>173.5</t>
  </si>
  <si>
    <t>170.3</t>
  </si>
  <si>
    <t>160.3</t>
  </si>
  <si>
    <t>159.4</t>
  </si>
  <si>
    <t>159.1</t>
  </si>
  <si>
    <t>157.7</t>
  </si>
  <si>
    <t>151.0</t>
  </si>
  <si>
    <t>150.9</t>
  </si>
  <si>
    <t>150.6</t>
  </si>
  <si>
    <t>145.4</t>
  </si>
  <si>
    <t>304.6</t>
  </si>
  <si>
    <t>232.8</t>
  </si>
  <si>
    <t>217.1</t>
  </si>
  <si>
    <t>212.1</t>
  </si>
  <si>
    <t>196.1</t>
  </si>
  <si>
    <t>194.6</t>
  </si>
  <si>
    <t>192.6</t>
  </si>
  <si>
    <t>185.8</t>
  </si>
  <si>
    <t>183.0</t>
  </si>
  <si>
    <t>168.6</t>
  </si>
  <si>
    <t>165.3</t>
  </si>
  <si>
    <t>163.1</t>
  </si>
  <si>
    <t>161.4</t>
  </si>
  <si>
    <t>160.1</t>
  </si>
  <si>
    <t>159.6</t>
  </si>
  <si>
    <t>159.0</t>
  </si>
  <si>
    <t>155.8</t>
  </si>
  <si>
    <t>152.7</t>
  </si>
  <si>
    <t>151.8</t>
  </si>
  <si>
    <t>146.8</t>
  </si>
  <si>
    <t>145.9</t>
  </si>
  <si>
    <t>129.5</t>
  </si>
  <si>
    <t>120.5</t>
  </si>
  <si>
    <t>120.2</t>
  </si>
  <si>
    <t>113.2</t>
  </si>
  <si>
    <t>101.2</t>
  </si>
  <si>
    <t>215.6</t>
  </si>
  <si>
    <t>197.5</t>
  </si>
  <si>
    <t>197.0</t>
  </si>
  <si>
    <t>195.0</t>
  </si>
  <si>
    <t>190.3</t>
  </si>
  <si>
    <t>188.2</t>
  </si>
  <si>
    <t>184.0</t>
  </si>
  <si>
    <t>178.3</t>
  </si>
  <si>
    <t>174.9</t>
  </si>
  <si>
    <t>171.5</t>
  </si>
  <si>
    <t>166.1</t>
  </si>
  <si>
    <t>162.4</t>
  </si>
  <si>
    <t>160.2</t>
  </si>
  <si>
    <t>159.8</t>
  </si>
  <si>
    <t>145.5</t>
  </si>
  <si>
    <t>144.8</t>
  </si>
  <si>
    <t>139.1</t>
  </si>
  <si>
    <t>125.7</t>
  </si>
  <si>
    <t>121.4</t>
  </si>
  <si>
    <t>59.5</t>
  </si>
  <si>
    <t>202.2</t>
  </si>
  <si>
    <t>197.8</t>
  </si>
  <si>
    <t>196.6</t>
  </si>
  <si>
    <t>193.9</t>
  </si>
  <si>
    <t>190.6</t>
  </si>
  <si>
    <t>186.3</t>
  </si>
  <si>
    <t>180.8</t>
  </si>
  <si>
    <t>170.5</t>
  </si>
  <si>
    <t>164.9</t>
  </si>
  <si>
    <t>142.3</t>
  </si>
  <si>
    <t>213.0</t>
  </si>
  <si>
    <t>194.0</t>
  </si>
  <si>
    <t>178.1</t>
  </si>
  <si>
    <t>178.0</t>
  </si>
  <si>
    <t>175.2</t>
  </si>
  <si>
    <t>161.9</t>
  </si>
  <si>
    <t>142.6</t>
  </si>
  <si>
    <t>237.3</t>
  </si>
  <si>
    <t>215.9</t>
  </si>
  <si>
    <t>206.2</t>
  </si>
  <si>
    <t>199.9</t>
  </si>
  <si>
    <t>197.4</t>
  </si>
  <si>
    <t>196.8</t>
  </si>
  <si>
    <t>188.9</t>
  </si>
  <si>
    <t>183.6</t>
  </si>
  <si>
    <t>181.3</t>
  </si>
  <si>
    <t>177.7</t>
  </si>
  <si>
    <t>171.6</t>
  </si>
  <si>
    <t>169.8</t>
  </si>
  <si>
    <t>162.1</t>
  </si>
  <si>
    <t>161.3</t>
  </si>
  <si>
    <t>157.9</t>
  </si>
  <si>
    <t>157.5</t>
  </si>
  <si>
    <t>153.1</t>
  </si>
  <si>
    <t>148.5</t>
  </si>
  <si>
    <t>146.0</t>
  </si>
  <si>
    <t>234.8000000000001</t>
  </si>
  <si>
    <t>212.8</t>
  </si>
  <si>
    <t>209.6</t>
  </si>
  <si>
    <t>205.2</t>
  </si>
  <si>
    <t>203.7</t>
  </si>
  <si>
    <t>191.2</t>
  </si>
  <si>
    <t>187.9</t>
  </si>
  <si>
    <t>187.7</t>
  </si>
  <si>
    <t>186.7</t>
  </si>
  <si>
    <t>182.8</t>
  </si>
  <si>
    <t>180.0</t>
  </si>
  <si>
    <t>172.5</t>
  </si>
  <si>
    <t>167.6</t>
  </si>
  <si>
    <t>163.9</t>
  </si>
  <si>
    <t>155.2</t>
  </si>
  <si>
    <t>148.9</t>
  </si>
  <si>
    <t>144.9</t>
  </si>
  <si>
    <t>143.4</t>
  </si>
  <si>
    <t>133.7</t>
  </si>
  <si>
    <t>126.4</t>
  </si>
  <si>
    <t>123.9</t>
  </si>
  <si>
    <t>109.4</t>
  </si>
  <si>
    <t>220.8</t>
  </si>
  <si>
    <t>220.5</t>
  </si>
  <si>
    <t>213.7</t>
  </si>
  <si>
    <t>213.4</t>
  </si>
  <si>
    <t>204.5</t>
  </si>
  <si>
    <t>202.8</t>
  </si>
  <si>
    <t>201.1</t>
  </si>
  <si>
    <t>191.4</t>
  </si>
  <si>
    <t>189.9</t>
  </si>
  <si>
    <t>186.5</t>
  </si>
  <si>
    <t>178.5</t>
  </si>
  <si>
    <t>177.4</t>
  </si>
  <si>
    <t>173.7</t>
  </si>
  <si>
    <t>168.0</t>
  </si>
  <si>
    <t>165.0</t>
  </si>
  <si>
    <t>154.1</t>
  </si>
  <si>
    <t>144.7</t>
  </si>
  <si>
    <t>143.9</t>
  </si>
  <si>
    <t>137.8</t>
  </si>
  <si>
    <t>119.0</t>
  </si>
  <si>
    <t>220.0</t>
  </si>
  <si>
    <t>215.0</t>
  </si>
  <si>
    <t>208.7</t>
  </si>
  <si>
    <t>206.5</t>
  </si>
  <si>
    <t>205.0</t>
  </si>
  <si>
    <t>195.5</t>
  </si>
  <si>
    <t>191.7</t>
  </si>
  <si>
    <t>188.6</t>
  </si>
  <si>
    <t>179.0</t>
  </si>
  <si>
    <t>177.5</t>
  </si>
  <si>
    <t>175.9</t>
  </si>
  <si>
    <t>171.8</t>
  </si>
  <si>
    <t>167.8</t>
  </si>
  <si>
    <t>164.6</t>
  </si>
  <si>
    <t>164.1</t>
  </si>
  <si>
    <t>162.9</t>
  </si>
  <si>
    <t>160.9</t>
  </si>
  <si>
    <t>160.6</t>
  </si>
  <si>
    <t>158.8</t>
  </si>
  <si>
    <t>149.0</t>
  </si>
  <si>
    <t>129.9</t>
  </si>
  <si>
    <t>109.1</t>
  </si>
  <si>
    <t>217.2</t>
  </si>
  <si>
    <t>208.8</t>
  </si>
  <si>
    <t>201.5</t>
  </si>
  <si>
    <t>199.0</t>
  </si>
  <si>
    <t>180.6</t>
  </si>
  <si>
    <t>171.7</t>
  </si>
  <si>
    <t>169.6</t>
  </si>
  <si>
    <t>169.5</t>
  </si>
  <si>
    <t>165.8</t>
  </si>
  <si>
    <t>165.6</t>
  </si>
  <si>
    <t>147.5</t>
  </si>
  <si>
    <t>146.4</t>
  </si>
  <si>
    <t>129.8</t>
  </si>
  <si>
    <t>110.6</t>
  </si>
  <si>
    <t>110.4</t>
  </si>
  <si>
    <t>107.7</t>
  </si>
  <si>
    <t>101.7</t>
  </si>
  <si>
    <t>98.00000000000001</t>
  </si>
  <si>
    <t>231.4</t>
  </si>
  <si>
    <t>226.0</t>
  </si>
  <si>
    <t>202.6</t>
  </si>
  <si>
    <t>202.1</t>
  </si>
  <si>
    <t>198.8</t>
  </si>
  <si>
    <t>197.3</t>
  </si>
  <si>
    <t>193.8</t>
  </si>
  <si>
    <t>193.3</t>
  </si>
  <si>
    <t>176.3</t>
  </si>
  <si>
    <t>169.0</t>
  </si>
  <si>
    <t>168.8</t>
  </si>
  <si>
    <t>165.4</t>
  </si>
  <si>
    <t>162.5</t>
  </si>
  <si>
    <t>153.9</t>
  </si>
  <si>
    <t>150.1</t>
  </si>
  <si>
    <t>135.3</t>
  </si>
  <si>
    <t>134.5</t>
  </si>
  <si>
    <t>128.0</t>
  </si>
  <si>
    <t>212.5</t>
  </si>
  <si>
    <t>186.8</t>
  </si>
  <si>
    <t>183.4</t>
  </si>
  <si>
    <t>179.6</t>
  </si>
  <si>
    <t>177.9</t>
  </si>
  <si>
    <t>177.1</t>
  </si>
  <si>
    <t>171.1</t>
  </si>
  <si>
    <t>169.4</t>
  </si>
  <si>
    <t>168.9</t>
  </si>
  <si>
    <t>158.9</t>
  </si>
  <si>
    <t>154.2</t>
  </si>
  <si>
    <t>152.0</t>
  </si>
  <si>
    <t>149.9</t>
  </si>
  <si>
    <t>133.5</t>
  </si>
  <si>
    <t>123.4</t>
  </si>
  <si>
    <t>114.2</t>
  </si>
  <si>
    <t>207.5</t>
  </si>
  <si>
    <t>207.1</t>
  </si>
  <si>
    <t>203.3</t>
  </si>
  <si>
    <t>200.4</t>
  </si>
  <si>
    <t>198.2</t>
  </si>
  <si>
    <t>196.0</t>
  </si>
  <si>
    <t>191.8</t>
  </si>
  <si>
    <t>184.9</t>
  </si>
  <si>
    <t>182.3</t>
  </si>
  <si>
    <t>156.2</t>
  </si>
  <si>
    <t>149.5</t>
  </si>
  <si>
    <t>146.5</t>
  </si>
  <si>
    <t>144.1</t>
  </si>
  <si>
    <t>141.8</t>
  </si>
  <si>
    <t>131.2</t>
  </si>
  <si>
    <t>123.7</t>
  </si>
  <si>
    <t>219.5</t>
  </si>
  <si>
    <t>217.4</t>
  </si>
  <si>
    <t>212.6</t>
  </si>
  <si>
    <t>209.4000000000001</t>
  </si>
  <si>
    <t>204.9</t>
  </si>
  <si>
    <t>198.3</t>
  </si>
  <si>
    <t>191.5</t>
  </si>
  <si>
    <t>190.4</t>
  </si>
  <si>
    <t>181.0</t>
  </si>
  <si>
    <t>180.7</t>
  </si>
  <si>
    <t>175.7</t>
  </si>
  <si>
    <t>172.7</t>
  </si>
  <si>
    <t>172.6</t>
  </si>
  <si>
    <t>171.4</t>
  </si>
  <si>
    <t>171.0</t>
  </si>
  <si>
    <t>170.6</t>
  </si>
  <si>
    <t>156.5</t>
  </si>
  <si>
    <t>150.5</t>
  </si>
  <si>
    <t>147.4</t>
  </si>
  <si>
    <t>140.7</t>
  </si>
  <si>
    <t>135.6</t>
  </si>
  <si>
    <t>135.1</t>
  </si>
  <si>
    <t>128.5</t>
  </si>
  <si>
    <t>121.1</t>
  </si>
  <si>
    <t>105.5</t>
  </si>
  <si>
    <t>253.6</t>
  </si>
  <si>
    <t>233.0</t>
  </si>
  <si>
    <t>206.3999999999999</t>
  </si>
  <si>
    <t>200.7</t>
  </si>
  <si>
    <t>195.7</t>
  </si>
  <si>
    <t>186.1</t>
  </si>
  <si>
    <t>183.8</t>
  </si>
  <si>
    <t>179.8</t>
  </si>
  <si>
    <t>176.1</t>
  </si>
  <si>
    <t>166.7</t>
  </si>
  <si>
    <t>161.5</t>
  </si>
  <si>
    <t>157.0</t>
  </si>
  <si>
    <t>153.6</t>
  </si>
  <si>
    <t>144.3</t>
  </si>
  <si>
    <t>132.2</t>
  </si>
  <si>
    <t>123.5</t>
  </si>
  <si>
    <t>113.4</t>
  </si>
  <si>
    <t>98.89999999999999</t>
  </si>
  <si>
    <t>210.3</t>
  </si>
  <si>
    <t>202.5</t>
  </si>
  <si>
    <t>188.0</t>
  </si>
  <si>
    <t>186.2</t>
  </si>
  <si>
    <t>184.6</t>
  </si>
  <si>
    <t>182.5</t>
  </si>
  <si>
    <t>176.9</t>
  </si>
  <si>
    <t>173.8</t>
  </si>
  <si>
    <t>164.7</t>
  </si>
  <si>
    <t>159.3</t>
  </si>
  <si>
    <t>157.2</t>
  </si>
  <si>
    <t>156.9</t>
  </si>
  <si>
    <t>156.3</t>
  </si>
  <si>
    <t>138.8</t>
  </si>
  <si>
    <t>122.4</t>
  </si>
  <si>
    <t>117.3</t>
  </si>
  <si>
    <t>116.7</t>
  </si>
  <si>
    <t>182.4</t>
  </si>
  <si>
    <t>170.7</t>
  </si>
  <si>
    <t>217.3</t>
  </si>
  <si>
    <t>184.1</t>
  </si>
  <si>
    <t>183.5</t>
  </si>
  <si>
    <t>229.1</t>
  </si>
  <si>
    <t>221.7</t>
  </si>
  <si>
    <t>221.5</t>
  </si>
  <si>
    <t>220.9</t>
  </si>
  <si>
    <t>214.7</t>
  </si>
  <si>
    <t>211.0</t>
  </si>
  <si>
    <t>195.6</t>
  </si>
  <si>
    <t>184.3</t>
  </si>
  <si>
    <t>175.3</t>
  </si>
  <si>
    <t>162.0</t>
  </si>
  <si>
    <t>161.0</t>
  </si>
  <si>
    <t>155.7</t>
  </si>
  <si>
    <t>152.2</t>
  </si>
  <si>
    <t>147.3</t>
  </si>
  <si>
    <t>142.1</t>
  </si>
  <si>
    <t>136.5</t>
  </si>
  <si>
    <t>136.4</t>
  </si>
  <si>
    <t>336.2</t>
  </si>
  <si>
    <t>216.4</t>
  </si>
  <si>
    <t>210.1</t>
  </si>
  <si>
    <t>209.8</t>
  </si>
  <si>
    <t>208.6</t>
  </si>
  <si>
    <t>204.7</t>
  </si>
  <si>
    <t>203.4</t>
  </si>
  <si>
    <t>202.7</t>
  </si>
  <si>
    <t>202.0</t>
  </si>
  <si>
    <t>201.9</t>
  </si>
  <si>
    <t>189.2</t>
  </si>
  <si>
    <t>180.1</t>
  </si>
  <si>
    <t>179.3</t>
  </si>
  <si>
    <t>165.7</t>
  </si>
  <si>
    <t>163.7</t>
  </si>
  <si>
    <t>161.6</t>
  </si>
  <si>
    <t>159.9</t>
  </si>
  <si>
    <t>157.1</t>
  </si>
  <si>
    <t>143.2</t>
  </si>
  <si>
    <t>129.7</t>
  </si>
  <si>
    <t>116.8</t>
  </si>
  <si>
    <t>97.0</t>
  </si>
  <si>
    <t>91.3</t>
  </si>
  <si>
    <t>268.2</t>
  </si>
  <si>
    <t>231.9</t>
  </si>
  <si>
    <t>224.8</t>
  </si>
  <si>
    <t>211.8</t>
  </si>
  <si>
    <t>211.4</t>
  </si>
  <si>
    <t>209.7</t>
  </si>
  <si>
    <t>194.8</t>
  </si>
  <si>
    <t>190.9</t>
  </si>
  <si>
    <t>190.1</t>
  </si>
  <si>
    <t>188.5</t>
  </si>
  <si>
    <t>187.1</t>
  </si>
  <si>
    <t>183.7</t>
  </si>
  <si>
    <t>179.4</t>
  </si>
  <si>
    <t>173.6</t>
  </si>
  <si>
    <t>155.4</t>
  </si>
  <si>
    <t>130.8</t>
  </si>
  <si>
    <t>119.1</t>
  </si>
  <si>
    <t>109.3</t>
  </si>
  <si>
    <t>236.0</t>
  </si>
  <si>
    <t>210.5</t>
  </si>
  <si>
    <t>207.6</t>
  </si>
  <si>
    <t>207.3</t>
  </si>
  <si>
    <t>205.8</t>
  </si>
  <si>
    <t>191.6</t>
  </si>
  <si>
    <t>189.6000000000001</t>
  </si>
  <si>
    <t>182.1</t>
  </si>
  <si>
    <t>181.7</t>
  </si>
  <si>
    <t>177.3</t>
  </si>
  <si>
    <t>173.4</t>
  </si>
  <si>
    <t>169.7</t>
  </si>
  <si>
    <t>231.5</t>
  </si>
  <si>
    <t>227.3</t>
  </si>
  <si>
    <t>223.9</t>
  </si>
  <si>
    <t>221.8</t>
  </si>
  <si>
    <t>208.4</t>
  </si>
  <si>
    <t>195.9</t>
  </si>
  <si>
    <t>192.8</t>
  </si>
  <si>
    <t>192.4</t>
  </si>
  <si>
    <t>191.0</t>
  </si>
  <si>
    <t>181.9</t>
  </si>
  <si>
    <t>158.5</t>
  </si>
  <si>
    <t>154.9</t>
  </si>
  <si>
    <t>151.3</t>
  </si>
  <si>
    <t>53</t>
  </si>
  <si>
    <t>22</t>
  </si>
  <si>
    <t>51</t>
  </si>
  <si>
    <t>29</t>
  </si>
  <si>
    <t>57</t>
  </si>
  <si>
    <t>31</t>
  </si>
  <si>
    <t>48</t>
  </si>
  <si>
    <t>67</t>
  </si>
  <si>
    <t>24</t>
  </si>
  <si>
    <t>25</t>
  </si>
  <si>
    <t>42</t>
  </si>
  <si>
    <t>55</t>
  </si>
  <si>
    <t>38</t>
  </si>
  <si>
    <t>15</t>
  </si>
  <si>
    <t>40</t>
  </si>
  <si>
    <t>47</t>
  </si>
  <si>
    <t>43</t>
  </si>
  <si>
    <t>21</t>
  </si>
  <si>
    <t>45</t>
  </si>
  <si>
    <t>35</t>
  </si>
  <si>
    <t>49</t>
  </si>
  <si>
    <t>34</t>
  </si>
  <si>
    <t>62</t>
  </si>
  <si>
    <t>41</t>
  </si>
  <si>
    <t>54</t>
  </si>
  <si>
    <t>28</t>
  </si>
  <si>
    <t>39</t>
  </si>
  <si>
    <t>11</t>
  </si>
  <si>
    <t>44</t>
  </si>
  <si>
    <t>36</t>
  </si>
  <si>
    <t>19</t>
  </si>
  <si>
    <t>26</t>
  </si>
  <si>
    <t>60</t>
  </si>
  <si>
    <t>50</t>
  </si>
  <si>
    <t>32</t>
  </si>
  <si>
    <t>56</t>
  </si>
  <si>
    <t>20</t>
  </si>
  <si>
    <t>13</t>
  </si>
  <si>
    <t>27</t>
  </si>
  <si>
    <t>63</t>
  </si>
  <si>
    <t>58</t>
  </si>
  <si>
    <t>33</t>
  </si>
  <si>
    <t>52</t>
  </si>
  <si>
    <t>59</t>
  </si>
  <si>
    <t>17</t>
  </si>
  <si>
    <t>30</t>
  </si>
  <si>
    <t>72</t>
  </si>
  <si>
    <t>46</t>
  </si>
  <si>
    <t>18</t>
  </si>
  <si>
    <t>64</t>
  </si>
  <si>
    <t>69</t>
  </si>
  <si>
    <t>14</t>
  </si>
  <si>
    <t>61</t>
  </si>
  <si>
    <t>16</t>
  </si>
  <si>
    <t>37</t>
  </si>
  <si>
    <t>23</t>
  </si>
  <si>
    <t>66</t>
  </si>
  <si>
    <t>65</t>
  </si>
  <si>
    <t>12</t>
  </si>
  <si>
    <t>73</t>
  </si>
  <si>
    <t>10</t>
  </si>
  <si>
    <t>error</t>
  </si>
  <si>
    <t>Data Label</t>
  </si>
  <si>
    <t>pred_wins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</si>
</sst>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 error</a:t>
            </a:r>
            <a:r>
              <a:rPr lang="en-US" baseline="0"/>
              <a:t> vs number of wins (removed both lockout years)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Master_with_age!$K$1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Master_with_age!$J$2:$J$712</c:f>
              <c:numCache>
                <c:formatCode>General</c:formatCode>
                <c:ptCount val="711"/>
                <c:pt idx="0">
                  <c:v>52</c:v>
                </c:pt>
                <c:pt idx="1">
                  <c:v>22</c:v>
                </c:pt>
                <c:pt idx="2">
                  <c:v>24</c:v>
                </c:pt>
                <c:pt idx="3">
                  <c:v>65</c:v>
                </c:pt>
                <c:pt idx="4">
                  <c:v>47</c:v>
                </c:pt>
                <c:pt idx="5">
                  <c:v>48</c:v>
                </c:pt>
                <c:pt idx="6">
                  <c:v>24</c:v>
                </c:pt>
                <c:pt idx="7">
                  <c:v>27</c:v>
                </c:pt>
                <c:pt idx="8">
                  <c:v>21</c:v>
                </c:pt>
                <c:pt idx="9">
                  <c:v>59</c:v>
                </c:pt>
                <c:pt idx="10">
                  <c:v>55</c:v>
                </c:pt>
                <c:pt idx="11">
                  <c:v>48</c:v>
                </c:pt>
                <c:pt idx="12">
                  <c:v>25</c:v>
                </c:pt>
                <c:pt idx="13">
                  <c:v>47</c:v>
                </c:pt>
                <c:pt idx="14">
                  <c:v>43</c:v>
                </c:pt>
                <c:pt idx="15">
                  <c:v>35</c:v>
                </c:pt>
                <c:pt idx="16">
                  <c:v>46</c:v>
                </c:pt>
                <c:pt idx="17">
                  <c:v>50</c:v>
                </c:pt>
                <c:pt idx="18">
                  <c:v>29</c:v>
                </c:pt>
                <c:pt idx="19">
                  <c:v>27</c:v>
                </c:pt>
                <c:pt idx="20">
                  <c:v>49</c:v>
                </c:pt>
                <c:pt idx="21">
                  <c:v>36</c:v>
                </c:pt>
                <c:pt idx="22">
                  <c:v>48</c:v>
                </c:pt>
                <c:pt idx="23">
                  <c:v>48</c:v>
                </c:pt>
                <c:pt idx="24">
                  <c:v>58</c:v>
                </c:pt>
                <c:pt idx="25">
                  <c:v>28</c:v>
                </c:pt>
                <c:pt idx="26">
                  <c:v>39</c:v>
                </c:pt>
                <c:pt idx="27">
                  <c:v>42</c:v>
                </c:pt>
                <c:pt idx="28">
                  <c:v>44</c:v>
                </c:pt>
                <c:pt idx="29">
                  <c:v>44</c:v>
                </c:pt>
                <c:pt idx="30">
                  <c:v>55</c:v>
                </c:pt>
                <c:pt idx="31">
                  <c:v>36</c:v>
                </c:pt>
                <c:pt idx="32">
                  <c:v>49</c:v>
                </c:pt>
                <c:pt idx="33">
                  <c:v>29</c:v>
                </c:pt>
                <c:pt idx="34">
                  <c:v>51</c:v>
                </c:pt>
                <c:pt idx="35">
                  <c:v>37</c:v>
                </c:pt>
                <c:pt idx="36">
                  <c:v>28</c:v>
                </c:pt>
                <c:pt idx="37">
                  <c:v>67</c:v>
                </c:pt>
                <c:pt idx="38">
                  <c:v>33</c:v>
                </c:pt>
                <c:pt idx="39">
                  <c:v>24</c:v>
                </c:pt>
                <c:pt idx="40">
                  <c:v>31</c:v>
                </c:pt>
                <c:pt idx="41">
                  <c:v>61</c:v>
                </c:pt>
                <c:pt idx="42">
                  <c:v>53</c:v>
                </c:pt>
                <c:pt idx="43">
                  <c:v>41</c:v>
                </c:pt>
                <c:pt idx="44">
                  <c:v>20</c:v>
                </c:pt>
                <c:pt idx="45">
                  <c:v>42</c:v>
                </c:pt>
                <c:pt idx="46">
                  <c:v>43</c:v>
                </c:pt>
                <c:pt idx="47">
                  <c:v>32</c:v>
                </c:pt>
                <c:pt idx="48">
                  <c:v>41</c:v>
                </c:pt>
                <c:pt idx="49">
                  <c:v>31</c:v>
                </c:pt>
                <c:pt idx="50">
                  <c:v>42</c:v>
                </c:pt>
                <c:pt idx="51">
                  <c:v>34</c:v>
                </c:pt>
                <c:pt idx="52">
                  <c:v>43</c:v>
                </c:pt>
                <c:pt idx="53">
                  <c:v>41</c:v>
                </c:pt>
                <c:pt idx="54">
                  <c:v>51</c:v>
                </c:pt>
                <c:pt idx="55">
                  <c:v>51</c:v>
                </c:pt>
                <c:pt idx="56">
                  <c:v>47</c:v>
                </c:pt>
                <c:pt idx="57">
                  <c:v>40</c:v>
                </c:pt>
                <c:pt idx="58">
                  <c:v>51</c:v>
                </c:pt>
                <c:pt idx="59">
                  <c:v>26</c:v>
                </c:pt>
                <c:pt idx="60">
                  <c:v>67</c:v>
                </c:pt>
                <c:pt idx="61">
                  <c:v>30</c:v>
                </c:pt>
                <c:pt idx="62">
                  <c:v>10</c:v>
                </c:pt>
                <c:pt idx="63">
                  <c:v>21</c:v>
                </c:pt>
                <c:pt idx="64">
                  <c:v>23</c:v>
                </c:pt>
                <c:pt idx="65">
                  <c:v>73</c:v>
                </c:pt>
                <c:pt idx="66">
                  <c:v>48</c:v>
                </c:pt>
                <c:pt idx="67">
                  <c:v>48</c:v>
                </c:pt>
                <c:pt idx="68">
                  <c:v>55</c:v>
                </c:pt>
                <c:pt idx="69">
                  <c:v>44</c:v>
                </c:pt>
                <c:pt idx="70">
                  <c:v>41</c:v>
                </c:pt>
                <c:pt idx="71">
                  <c:v>17</c:v>
                </c:pt>
                <c:pt idx="72">
                  <c:v>56</c:v>
                </c:pt>
                <c:pt idx="73">
                  <c:v>57</c:v>
                </c:pt>
                <c:pt idx="74">
                  <c:v>32</c:v>
                </c:pt>
                <c:pt idx="75">
                  <c:v>33</c:v>
                </c:pt>
                <c:pt idx="76">
                  <c:v>45</c:v>
                </c:pt>
                <c:pt idx="77">
                  <c:v>42</c:v>
                </c:pt>
                <c:pt idx="78">
                  <c:v>48</c:v>
                </c:pt>
                <c:pt idx="79">
                  <c:v>48</c:v>
                </c:pt>
                <c:pt idx="80">
                  <c:v>42</c:v>
                </c:pt>
                <c:pt idx="81">
                  <c:v>29</c:v>
                </c:pt>
                <c:pt idx="82">
                  <c:v>53</c:v>
                </c:pt>
                <c:pt idx="83">
                  <c:v>40</c:v>
                </c:pt>
                <c:pt idx="84">
                  <c:v>35</c:v>
                </c:pt>
                <c:pt idx="85">
                  <c:v>41</c:v>
                </c:pt>
                <c:pt idx="86">
                  <c:v>42</c:v>
                </c:pt>
                <c:pt idx="87">
                  <c:v>33</c:v>
                </c:pt>
                <c:pt idx="88">
                  <c:v>33</c:v>
                </c:pt>
                <c:pt idx="89">
                  <c:v>44</c:v>
                </c:pt>
                <c:pt idx="90">
                  <c:v>16</c:v>
                </c:pt>
                <c:pt idx="91">
                  <c:v>17</c:v>
                </c:pt>
                <c:pt idx="92">
                  <c:v>60</c:v>
                </c:pt>
                <c:pt idx="93">
                  <c:v>53</c:v>
                </c:pt>
                <c:pt idx="94">
                  <c:v>67</c:v>
                </c:pt>
                <c:pt idx="95">
                  <c:v>41</c:v>
                </c:pt>
                <c:pt idx="96">
                  <c:v>38</c:v>
                </c:pt>
                <c:pt idx="97">
                  <c:v>33</c:v>
                </c:pt>
                <c:pt idx="98">
                  <c:v>21</c:v>
                </c:pt>
                <c:pt idx="99">
                  <c:v>37</c:v>
                </c:pt>
                <c:pt idx="100">
                  <c:v>55</c:v>
                </c:pt>
                <c:pt idx="101">
                  <c:v>30</c:v>
                </c:pt>
                <c:pt idx="102">
                  <c:v>40</c:v>
                </c:pt>
                <c:pt idx="103">
                  <c:v>45</c:v>
                </c:pt>
                <c:pt idx="104">
                  <c:v>50</c:v>
                </c:pt>
                <c:pt idx="105">
                  <c:v>56</c:v>
                </c:pt>
                <c:pt idx="106">
                  <c:v>38</c:v>
                </c:pt>
                <c:pt idx="107">
                  <c:v>45</c:v>
                </c:pt>
                <c:pt idx="108">
                  <c:v>18</c:v>
                </c:pt>
                <c:pt idx="109">
                  <c:v>56</c:v>
                </c:pt>
                <c:pt idx="110">
                  <c:v>39</c:v>
                </c:pt>
                <c:pt idx="111">
                  <c:v>25</c:v>
                </c:pt>
                <c:pt idx="112">
                  <c:v>50</c:v>
                </c:pt>
                <c:pt idx="113">
                  <c:v>38</c:v>
                </c:pt>
                <c:pt idx="114">
                  <c:v>29</c:v>
                </c:pt>
                <c:pt idx="115">
                  <c:v>55</c:v>
                </c:pt>
                <c:pt idx="116">
                  <c:v>46</c:v>
                </c:pt>
                <c:pt idx="117">
                  <c:v>49</c:v>
                </c:pt>
                <c:pt idx="118">
                  <c:v>32</c:v>
                </c:pt>
                <c:pt idx="119">
                  <c:v>51</c:v>
                </c:pt>
                <c:pt idx="120">
                  <c:v>15</c:v>
                </c:pt>
                <c:pt idx="121">
                  <c:v>48</c:v>
                </c:pt>
                <c:pt idx="122">
                  <c:v>25</c:v>
                </c:pt>
                <c:pt idx="123">
                  <c:v>54</c:v>
                </c:pt>
                <c:pt idx="124">
                  <c:v>36</c:v>
                </c:pt>
                <c:pt idx="125">
                  <c:v>25</c:v>
                </c:pt>
                <c:pt idx="126">
                  <c:v>27</c:v>
                </c:pt>
                <c:pt idx="127">
                  <c:v>19</c:v>
                </c:pt>
                <c:pt idx="128">
                  <c:v>48</c:v>
                </c:pt>
                <c:pt idx="129">
                  <c:v>49</c:v>
                </c:pt>
                <c:pt idx="130">
                  <c:v>37</c:v>
                </c:pt>
                <c:pt idx="131">
                  <c:v>62</c:v>
                </c:pt>
                <c:pt idx="132">
                  <c:v>44</c:v>
                </c:pt>
                <c:pt idx="133">
                  <c:v>56</c:v>
                </c:pt>
                <c:pt idx="134">
                  <c:v>54</c:v>
                </c:pt>
                <c:pt idx="135">
                  <c:v>57</c:v>
                </c:pt>
                <c:pt idx="136">
                  <c:v>40</c:v>
                </c:pt>
                <c:pt idx="137">
                  <c:v>48</c:v>
                </c:pt>
                <c:pt idx="138">
                  <c:v>23</c:v>
                </c:pt>
                <c:pt idx="139">
                  <c:v>29</c:v>
                </c:pt>
                <c:pt idx="140">
                  <c:v>51</c:v>
                </c:pt>
                <c:pt idx="141">
                  <c:v>54</c:v>
                </c:pt>
                <c:pt idx="142">
                  <c:v>38</c:v>
                </c:pt>
                <c:pt idx="143">
                  <c:v>59</c:v>
                </c:pt>
                <c:pt idx="144">
                  <c:v>28</c:v>
                </c:pt>
                <c:pt idx="145">
                  <c:v>33</c:v>
                </c:pt>
                <c:pt idx="146">
                  <c:v>50</c:v>
                </c:pt>
                <c:pt idx="147">
                  <c:v>44</c:v>
                </c:pt>
                <c:pt idx="148">
                  <c:v>19</c:v>
                </c:pt>
                <c:pt idx="149">
                  <c:v>62</c:v>
                </c:pt>
                <c:pt idx="150">
                  <c:v>22</c:v>
                </c:pt>
                <c:pt idx="151">
                  <c:v>58</c:v>
                </c:pt>
                <c:pt idx="152">
                  <c:v>42</c:v>
                </c:pt>
                <c:pt idx="153">
                  <c:v>61</c:v>
                </c:pt>
                <c:pt idx="154">
                  <c:v>46</c:v>
                </c:pt>
                <c:pt idx="155">
                  <c:v>56</c:v>
                </c:pt>
                <c:pt idx="156">
                  <c:v>39</c:v>
                </c:pt>
                <c:pt idx="157">
                  <c:v>40</c:v>
                </c:pt>
                <c:pt idx="158">
                  <c:v>24</c:v>
                </c:pt>
                <c:pt idx="159">
                  <c:v>35</c:v>
                </c:pt>
                <c:pt idx="160">
                  <c:v>57</c:v>
                </c:pt>
                <c:pt idx="161">
                  <c:v>55</c:v>
                </c:pt>
                <c:pt idx="162">
                  <c:v>44</c:v>
                </c:pt>
                <c:pt idx="163">
                  <c:v>41</c:v>
                </c:pt>
                <c:pt idx="164">
                  <c:v>36</c:v>
                </c:pt>
                <c:pt idx="165">
                  <c:v>17</c:v>
                </c:pt>
                <c:pt idx="166">
                  <c:v>30</c:v>
                </c:pt>
                <c:pt idx="167">
                  <c:v>23</c:v>
                </c:pt>
                <c:pt idx="168">
                  <c:v>24</c:v>
                </c:pt>
                <c:pt idx="169">
                  <c:v>57</c:v>
                </c:pt>
                <c:pt idx="170">
                  <c:v>52</c:v>
                </c:pt>
                <c:pt idx="171">
                  <c:v>43</c:v>
                </c:pt>
                <c:pt idx="172">
                  <c:v>46</c:v>
                </c:pt>
                <c:pt idx="173">
                  <c:v>48</c:v>
                </c:pt>
                <c:pt idx="174">
                  <c:v>50</c:v>
                </c:pt>
                <c:pt idx="175">
                  <c:v>32</c:v>
                </c:pt>
                <c:pt idx="176">
                  <c:v>37</c:v>
                </c:pt>
                <c:pt idx="177">
                  <c:v>12</c:v>
                </c:pt>
                <c:pt idx="178">
                  <c:v>50</c:v>
                </c:pt>
                <c:pt idx="179">
                  <c:v>27</c:v>
                </c:pt>
                <c:pt idx="180">
                  <c:v>15</c:v>
                </c:pt>
                <c:pt idx="181">
                  <c:v>27</c:v>
                </c:pt>
                <c:pt idx="182">
                  <c:v>46</c:v>
                </c:pt>
                <c:pt idx="183">
                  <c:v>54</c:v>
                </c:pt>
                <c:pt idx="184">
                  <c:v>26</c:v>
                </c:pt>
                <c:pt idx="185">
                  <c:v>55</c:v>
                </c:pt>
                <c:pt idx="186">
                  <c:v>37</c:v>
                </c:pt>
                <c:pt idx="187">
                  <c:v>40</c:v>
                </c:pt>
                <c:pt idx="188">
                  <c:v>59</c:v>
                </c:pt>
                <c:pt idx="189">
                  <c:v>50</c:v>
                </c:pt>
                <c:pt idx="190">
                  <c:v>32</c:v>
                </c:pt>
                <c:pt idx="191">
                  <c:v>29</c:v>
                </c:pt>
                <c:pt idx="192">
                  <c:v>40</c:v>
                </c:pt>
                <c:pt idx="193">
                  <c:v>53</c:v>
                </c:pt>
                <c:pt idx="194">
                  <c:v>53</c:v>
                </c:pt>
                <c:pt idx="195">
                  <c:v>42</c:v>
                </c:pt>
                <c:pt idx="196">
                  <c:v>61</c:v>
                </c:pt>
                <c:pt idx="197">
                  <c:v>29</c:v>
                </c:pt>
                <c:pt idx="198">
                  <c:v>53</c:v>
                </c:pt>
                <c:pt idx="199">
                  <c:v>50</c:v>
                </c:pt>
                <c:pt idx="200">
                  <c:v>26</c:v>
                </c:pt>
                <c:pt idx="201">
                  <c:v>57</c:v>
                </c:pt>
                <c:pt idx="202">
                  <c:v>47</c:v>
                </c:pt>
                <c:pt idx="203">
                  <c:v>50</c:v>
                </c:pt>
                <c:pt idx="204">
                  <c:v>41</c:v>
                </c:pt>
                <c:pt idx="205">
                  <c:v>25</c:v>
                </c:pt>
                <c:pt idx="206">
                  <c:v>19</c:v>
                </c:pt>
                <c:pt idx="207">
                  <c:v>66</c:v>
                </c:pt>
                <c:pt idx="208">
                  <c:v>17</c:v>
                </c:pt>
                <c:pt idx="209">
                  <c:v>43</c:v>
                </c:pt>
                <c:pt idx="210">
                  <c:v>29</c:v>
                </c:pt>
                <c:pt idx="211">
                  <c:v>39</c:v>
                </c:pt>
                <c:pt idx="212">
                  <c:v>59</c:v>
                </c:pt>
                <c:pt idx="213">
                  <c:v>65</c:v>
                </c:pt>
                <c:pt idx="214">
                  <c:v>54</c:v>
                </c:pt>
                <c:pt idx="215">
                  <c:v>54</c:v>
                </c:pt>
                <c:pt idx="216">
                  <c:v>33</c:v>
                </c:pt>
                <c:pt idx="217">
                  <c:v>19</c:v>
                </c:pt>
                <c:pt idx="218">
                  <c:v>24</c:v>
                </c:pt>
                <c:pt idx="219">
                  <c:v>47</c:v>
                </c:pt>
                <c:pt idx="220">
                  <c:v>48</c:v>
                </c:pt>
                <c:pt idx="221">
                  <c:v>49</c:v>
                </c:pt>
                <c:pt idx="222">
                  <c:v>41</c:v>
                </c:pt>
                <c:pt idx="223">
                  <c:v>24</c:v>
                </c:pt>
                <c:pt idx="224">
                  <c:v>53</c:v>
                </c:pt>
                <c:pt idx="225">
                  <c:v>32</c:v>
                </c:pt>
                <c:pt idx="226">
                  <c:v>36</c:v>
                </c:pt>
                <c:pt idx="227">
                  <c:v>62</c:v>
                </c:pt>
                <c:pt idx="228">
                  <c:v>34</c:v>
                </c:pt>
                <c:pt idx="229">
                  <c:v>41</c:v>
                </c:pt>
                <c:pt idx="230">
                  <c:v>50</c:v>
                </c:pt>
                <c:pt idx="231">
                  <c:v>54</c:v>
                </c:pt>
                <c:pt idx="232">
                  <c:v>46</c:v>
                </c:pt>
                <c:pt idx="233">
                  <c:v>34</c:v>
                </c:pt>
                <c:pt idx="234">
                  <c:v>66</c:v>
                </c:pt>
                <c:pt idx="235">
                  <c:v>15</c:v>
                </c:pt>
                <c:pt idx="236">
                  <c:v>23</c:v>
                </c:pt>
                <c:pt idx="237">
                  <c:v>23</c:v>
                </c:pt>
                <c:pt idx="238">
                  <c:v>20</c:v>
                </c:pt>
                <c:pt idx="239">
                  <c:v>33</c:v>
                </c:pt>
                <c:pt idx="240">
                  <c:v>57</c:v>
                </c:pt>
                <c:pt idx="241">
                  <c:v>52</c:v>
                </c:pt>
                <c:pt idx="242">
                  <c:v>59</c:v>
                </c:pt>
                <c:pt idx="243">
                  <c:v>22</c:v>
                </c:pt>
                <c:pt idx="244">
                  <c:v>26</c:v>
                </c:pt>
                <c:pt idx="245">
                  <c:v>41</c:v>
                </c:pt>
                <c:pt idx="246">
                  <c:v>22</c:v>
                </c:pt>
                <c:pt idx="247">
                  <c:v>51</c:v>
                </c:pt>
                <c:pt idx="248">
                  <c:v>50</c:v>
                </c:pt>
                <c:pt idx="249">
                  <c:v>34</c:v>
                </c:pt>
                <c:pt idx="250">
                  <c:v>55</c:v>
                </c:pt>
                <c:pt idx="251">
                  <c:v>41</c:v>
                </c:pt>
                <c:pt idx="252">
                  <c:v>48</c:v>
                </c:pt>
                <c:pt idx="253">
                  <c:v>54</c:v>
                </c:pt>
                <c:pt idx="254">
                  <c:v>56</c:v>
                </c:pt>
                <c:pt idx="255">
                  <c:v>40</c:v>
                </c:pt>
                <c:pt idx="256">
                  <c:v>55</c:v>
                </c:pt>
                <c:pt idx="257">
                  <c:v>45</c:v>
                </c:pt>
                <c:pt idx="258">
                  <c:v>37</c:v>
                </c:pt>
                <c:pt idx="259">
                  <c:v>43</c:v>
                </c:pt>
                <c:pt idx="260">
                  <c:v>36</c:v>
                </c:pt>
                <c:pt idx="261">
                  <c:v>38</c:v>
                </c:pt>
                <c:pt idx="262">
                  <c:v>22</c:v>
                </c:pt>
                <c:pt idx="263">
                  <c:v>52</c:v>
                </c:pt>
                <c:pt idx="264">
                  <c:v>47</c:v>
                </c:pt>
                <c:pt idx="265">
                  <c:v>67</c:v>
                </c:pt>
                <c:pt idx="266">
                  <c:v>24</c:v>
                </c:pt>
                <c:pt idx="267">
                  <c:v>28</c:v>
                </c:pt>
                <c:pt idx="268">
                  <c:v>33</c:v>
                </c:pt>
                <c:pt idx="269">
                  <c:v>61</c:v>
                </c:pt>
                <c:pt idx="270">
                  <c:v>51</c:v>
                </c:pt>
                <c:pt idx="271">
                  <c:v>40</c:v>
                </c:pt>
                <c:pt idx="272">
                  <c:v>31</c:v>
                </c:pt>
                <c:pt idx="273">
                  <c:v>44</c:v>
                </c:pt>
                <c:pt idx="274">
                  <c:v>49</c:v>
                </c:pt>
                <c:pt idx="275">
                  <c:v>30</c:v>
                </c:pt>
                <c:pt idx="276">
                  <c:v>41</c:v>
                </c:pt>
                <c:pt idx="277">
                  <c:v>42</c:v>
                </c:pt>
                <c:pt idx="278">
                  <c:v>42</c:v>
                </c:pt>
                <c:pt idx="279">
                  <c:v>32</c:v>
                </c:pt>
                <c:pt idx="280">
                  <c:v>41</c:v>
                </c:pt>
                <c:pt idx="281">
                  <c:v>35</c:v>
                </c:pt>
                <c:pt idx="282">
                  <c:v>32</c:v>
                </c:pt>
                <c:pt idx="283">
                  <c:v>45</c:v>
                </c:pt>
                <c:pt idx="284">
                  <c:v>58</c:v>
                </c:pt>
                <c:pt idx="285">
                  <c:v>35</c:v>
                </c:pt>
                <c:pt idx="286">
                  <c:v>53</c:v>
                </c:pt>
                <c:pt idx="287">
                  <c:v>40</c:v>
                </c:pt>
                <c:pt idx="288">
                  <c:v>33</c:v>
                </c:pt>
                <c:pt idx="289">
                  <c:v>50</c:v>
                </c:pt>
                <c:pt idx="290">
                  <c:v>39</c:v>
                </c:pt>
                <c:pt idx="291">
                  <c:v>35</c:v>
                </c:pt>
                <c:pt idx="292">
                  <c:v>64</c:v>
                </c:pt>
                <c:pt idx="293">
                  <c:v>23</c:v>
                </c:pt>
                <c:pt idx="294">
                  <c:v>21</c:v>
                </c:pt>
                <c:pt idx="295">
                  <c:v>34</c:v>
                </c:pt>
                <c:pt idx="296">
                  <c:v>63</c:v>
                </c:pt>
                <c:pt idx="297">
                  <c:v>45</c:v>
                </c:pt>
                <c:pt idx="298">
                  <c:v>47</c:v>
                </c:pt>
                <c:pt idx="299">
                  <c:v>33</c:v>
                </c:pt>
                <c:pt idx="300">
                  <c:v>33</c:v>
                </c:pt>
                <c:pt idx="301">
                  <c:v>41</c:v>
                </c:pt>
                <c:pt idx="302">
                  <c:v>49</c:v>
                </c:pt>
                <c:pt idx="303">
                  <c:v>27</c:v>
                </c:pt>
                <c:pt idx="304">
                  <c:v>50</c:v>
                </c:pt>
                <c:pt idx="305">
                  <c:v>40</c:v>
                </c:pt>
                <c:pt idx="306">
                  <c:v>60</c:v>
                </c:pt>
                <c:pt idx="307">
                  <c:v>41</c:v>
                </c:pt>
                <c:pt idx="308">
                  <c:v>49</c:v>
                </c:pt>
                <c:pt idx="309">
                  <c:v>44</c:v>
                </c:pt>
                <c:pt idx="310">
                  <c:v>38</c:v>
                </c:pt>
                <c:pt idx="311">
                  <c:v>34</c:v>
                </c:pt>
                <c:pt idx="312">
                  <c:v>26</c:v>
                </c:pt>
                <c:pt idx="313">
                  <c:v>41</c:v>
                </c:pt>
                <c:pt idx="314">
                  <c:v>42</c:v>
                </c:pt>
                <c:pt idx="315">
                  <c:v>36</c:v>
                </c:pt>
                <c:pt idx="316">
                  <c:v>52</c:v>
                </c:pt>
                <c:pt idx="317">
                  <c:v>54</c:v>
                </c:pt>
                <c:pt idx="318">
                  <c:v>44</c:v>
                </c:pt>
                <c:pt idx="319">
                  <c:v>62</c:v>
                </c:pt>
                <c:pt idx="320">
                  <c:v>59</c:v>
                </c:pt>
                <c:pt idx="321">
                  <c:v>18</c:v>
                </c:pt>
                <c:pt idx="322">
                  <c:v>47</c:v>
                </c:pt>
                <c:pt idx="323">
                  <c:v>26</c:v>
                </c:pt>
                <c:pt idx="324">
                  <c:v>13</c:v>
                </c:pt>
                <c:pt idx="325">
                  <c:v>51</c:v>
                </c:pt>
                <c:pt idx="326">
                  <c:v>27</c:v>
                </c:pt>
                <c:pt idx="327">
                  <c:v>34</c:v>
                </c:pt>
                <c:pt idx="328">
                  <c:v>58</c:v>
                </c:pt>
                <c:pt idx="329">
                  <c:v>44</c:v>
                </c:pt>
                <c:pt idx="330">
                  <c:v>36</c:v>
                </c:pt>
                <c:pt idx="331">
                  <c:v>52</c:v>
                </c:pt>
                <c:pt idx="332">
                  <c:v>30</c:v>
                </c:pt>
                <c:pt idx="333">
                  <c:v>44</c:v>
                </c:pt>
                <c:pt idx="334">
                  <c:v>45</c:v>
                </c:pt>
                <c:pt idx="335">
                  <c:v>45</c:v>
                </c:pt>
                <c:pt idx="336">
                  <c:v>43</c:v>
                </c:pt>
                <c:pt idx="337">
                  <c:v>59</c:v>
                </c:pt>
                <c:pt idx="338">
                  <c:v>42</c:v>
                </c:pt>
                <c:pt idx="339">
                  <c:v>45</c:v>
                </c:pt>
                <c:pt idx="340">
                  <c:v>54</c:v>
                </c:pt>
                <c:pt idx="341">
                  <c:v>49</c:v>
                </c:pt>
                <c:pt idx="342">
                  <c:v>37</c:v>
                </c:pt>
                <c:pt idx="343">
                  <c:v>34</c:v>
                </c:pt>
                <c:pt idx="344">
                  <c:v>50</c:v>
                </c:pt>
                <c:pt idx="345">
                  <c:v>33</c:v>
                </c:pt>
                <c:pt idx="346">
                  <c:v>42</c:v>
                </c:pt>
                <c:pt idx="347">
                  <c:v>33</c:v>
                </c:pt>
                <c:pt idx="348">
                  <c:v>21</c:v>
                </c:pt>
                <c:pt idx="349">
                  <c:v>43</c:v>
                </c:pt>
                <c:pt idx="350">
                  <c:v>50</c:v>
                </c:pt>
                <c:pt idx="351">
                  <c:v>61</c:v>
                </c:pt>
                <c:pt idx="352">
                  <c:v>25</c:v>
                </c:pt>
                <c:pt idx="353">
                  <c:v>58</c:v>
                </c:pt>
                <c:pt idx="354">
                  <c:v>29</c:v>
                </c:pt>
                <c:pt idx="355">
                  <c:v>33</c:v>
                </c:pt>
                <c:pt idx="356">
                  <c:v>42</c:v>
                </c:pt>
                <c:pt idx="357">
                  <c:v>23</c:v>
                </c:pt>
                <c:pt idx="358">
                  <c:v>35</c:v>
                </c:pt>
                <c:pt idx="359">
                  <c:v>54</c:v>
                </c:pt>
                <c:pt idx="360">
                  <c:v>56</c:v>
                </c:pt>
                <c:pt idx="361">
                  <c:v>41</c:v>
                </c:pt>
                <c:pt idx="362">
                  <c:v>33</c:v>
                </c:pt>
                <c:pt idx="363">
                  <c:v>57</c:v>
                </c:pt>
                <c:pt idx="364">
                  <c:v>28</c:v>
                </c:pt>
                <c:pt idx="365">
                  <c:v>28</c:v>
                </c:pt>
                <c:pt idx="366">
                  <c:v>41</c:v>
                </c:pt>
                <c:pt idx="367">
                  <c:v>37</c:v>
                </c:pt>
                <c:pt idx="368">
                  <c:v>41</c:v>
                </c:pt>
                <c:pt idx="369">
                  <c:v>39</c:v>
                </c:pt>
                <c:pt idx="370">
                  <c:v>36</c:v>
                </c:pt>
                <c:pt idx="371">
                  <c:v>37</c:v>
                </c:pt>
                <c:pt idx="372">
                  <c:v>55</c:v>
                </c:pt>
                <c:pt idx="373">
                  <c:v>45</c:v>
                </c:pt>
                <c:pt idx="374">
                  <c:v>47</c:v>
                </c:pt>
                <c:pt idx="375">
                  <c:v>52</c:v>
                </c:pt>
                <c:pt idx="376">
                  <c:v>42</c:v>
                </c:pt>
                <c:pt idx="377">
                  <c:v>24</c:v>
                </c:pt>
                <c:pt idx="378">
                  <c:v>17</c:v>
                </c:pt>
                <c:pt idx="379">
                  <c:v>27</c:v>
                </c:pt>
                <c:pt idx="380">
                  <c:v>25</c:v>
                </c:pt>
                <c:pt idx="381">
                  <c:v>17</c:v>
                </c:pt>
                <c:pt idx="382">
                  <c:v>60</c:v>
                </c:pt>
                <c:pt idx="383">
                  <c:v>43</c:v>
                </c:pt>
                <c:pt idx="384">
                  <c:v>60</c:v>
                </c:pt>
                <c:pt idx="385">
                  <c:v>48</c:v>
                </c:pt>
                <c:pt idx="386">
                  <c:v>38</c:v>
                </c:pt>
                <c:pt idx="387">
                  <c:v>44</c:v>
                </c:pt>
                <c:pt idx="388">
                  <c:v>50</c:v>
                </c:pt>
                <c:pt idx="389">
                  <c:v>47</c:v>
                </c:pt>
                <c:pt idx="390">
                  <c:v>48</c:v>
                </c:pt>
                <c:pt idx="391">
                  <c:v>51</c:v>
                </c:pt>
                <c:pt idx="392">
                  <c:v>28</c:v>
                </c:pt>
                <c:pt idx="393">
                  <c:v>40</c:v>
                </c:pt>
                <c:pt idx="394">
                  <c:v>50</c:v>
                </c:pt>
                <c:pt idx="395">
                  <c:v>50</c:v>
                </c:pt>
                <c:pt idx="396">
                  <c:v>59</c:v>
                </c:pt>
                <c:pt idx="397">
                  <c:v>37</c:v>
                </c:pt>
                <c:pt idx="398">
                  <c:v>44</c:v>
                </c:pt>
                <c:pt idx="399">
                  <c:v>35</c:v>
                </c:pt>
                <c:pt idx="400">
                  <c:v>42</c:v>
                </c:pt>
                <c:pt idx="401">
                  <c:v>49</c:v>
                </c:pt>
                <c:pt idx="402">
                  <c:v>30</c:v>
                </c:pt>
                <c:pt idx="403">
                  <c:v>37</c:v>
                </c:pt>
                <c:pt idx="404">
                  <c:v>42</c:v>
                </c:pt>
                <c:pt idx="405">
                  <c:v>52</c:v>
                </c:pt>
                <c:pt idx="406">
                  <c:v>28</c:v>
                </c:pt>
                <c:pt idx="407">
                  <c:v>50</c:v>
                </c:pt>
                <c:pt idx="408">
                  <c:v>30</c:v>
                </c:pt>
                <c:pt idx="409">
                  <c:v>37</c:v>
                </c:pt>
                <c:pt idx="410">
                  <c:v>27</c:v>
                </c:pt>
                <c:pt idx="411">
                  <c:v>61</c:v>
                </c:pt>
                <c:pt idx="412">
                  <c:v>41</c:v>
                </c:pt>
                <c:pt idx="413">
                  <c:v>49</c:v>
                </c:pt>
                <c:pt idx="414">
                  <c:v>58</c:v>
                </c:pt>
                <c:pt idx="415">
                  <c:v>57</c:v>
                </c:pt>
                <c:pt idx="416">
                  <c:v>58</c:v>
                </c:pt>
                <c:pt idx="417">
                  <c:v>36</c:v>
                </c:pt>
                <c:pt idx="418">
                  <c:v>36</c:v>
                </c:pt>
                <c:pt idx="419">
                  <c:v>21</c:v>
                </c:pt>
                <c:pt idx="420">
                  <c:v>44</c:v>
                </c:pt>
                <c:pt idx="421">
                  <c:v>43</c:v>
                </c:pt>
                <c:pt idx="422">
                  <c:v>49</c:v>
                </c:pt>
                <c:pt idx="423">
                  <c:v>29</c:v>
                </c:pt>
                <c:pt idx="424">
                  <c:v>50</c:v>
                </c:pt>
                <c:pt idx="425">
                  <c:v>21</c:v>
                </c:pt>
                <c:pt idx="426">
                  <c:v>45</c:v>
                </c:pt>
                <c:pt idx="427">
                  <c:v>44</c:v>
                </c:pt>
                <c:pt idx="428">
                  <c:v>33</c:v>
                </c:pt>
                <c:pt idx="429">
                  <c:v>44</c:v>
                </c:pt>
                <c:pt idx="430">
                  <c:v>42</c:v>
                </c:pt>
                <c:pt idx="431">
                  <c:v>42</c:v>
                </c:pt>
                <c:pt idx="432">
                  <c:v>39</c:v>
                </c:pt>
                <c:pt idx="433">
                  <c:v>19</c:v>
                </c:pt>
                <c:pt idx="434">
                  <c:v>53</c:v>
                </c:pt>
                <c:pt idx="435">
                  <c:v>26</c:v>
                </c:pt>
                <c:pt idx="436">
                  <c:v>55</c:v>
                </c:pt>
                <c:pt idx="437">
                  <c:v>41</c:v>
                </c:pt>
                <c:pt idx="438">
                  <c:v>58</c:v>
                </c:pt>
                <c:pt idx="439">
                  <c:v>52</c:v>
                </c:pt>
                <c:pt idx="440">
                  <c:v>15</c:v>
                </c:pt>
                <c:pt idx="441">
                  <c:v>17</c:v>
                </c:pt>
                <c:pt idx="442">
                  <c:v>23</c:v>
                </c:pt>
                <c:pt idx="443">
                  <c:v>56</c:v>
                </c:pt>
                <c:pt idx="444">
                  <c:v>31</c:v>
                </c:pt>
                <c:pt idx="445">
                  <c:v>45</c:v>
                </c:pt>
                <c:pt idx="446">
                  <c:v>25</c:v>
                </c:pt>
                <c:pt idx="447">
                  <c:v>32</c:v>
                </c:pt>
                <c:pt idx="448">
                  <c:v>50</c:v>
                </c:pt>
                <c:pt idx="449">
                  <c:v>50</c:v>
                </c:pt>
                <c:pt idx="450">
                  <c:v>36</c:v>
                </c:pt>
                <c:pt idx="451">
                  <c:v>47</c:v>
                </c:pt>
                <c:pt idx="452">
                  <c:v>53</c:v>
                </c:pt>
                <c:pt idx="453">
                  <c:v>51</c:v>
                </c:pt>
                <c:pt idx="454">
                  <c:v>30</c:v>
                </c:pt>
                <c:pt idx="455">
                  <c:v>56</c:v>
                </c:pt>
                <c:pt idx="456">
                  <c:v>40</c:v>
                </c:pt>
                <c:pt idx="457">
                  <c:v>43</c:v>
                </c:pt>
                <c:pt idx="458">
                  <c:v>44</c:v>
                </c:pt>
                <c:pt idx="459">
                  <c:v>47</c:v>
                </c:pt>
                <c:pt idx="460">
                  <c:v>46</c:v>
                </c:pt>
                <c:pt idx="461">
                  <c:v>48</c:v>
                </c:pt>
                <c:pt idx="462">
                  <c:v>56</c:v>
                </c:pt>
                <c:pt idx="463">
                  <c:v>17</c:v>
                </c:pt>
                <c:pt idx="464">
                  <c:v>58</c:v>
                </c:pt>
                <c:pt idx="465">
                  <c:v>56</c:v>
                </c:pt>
                <c:pt idx="466">
                  <c:v>16</c:v>
                </c:pt>
                <c:pt idx="467">
                  <c:v>36</c:v>
                </c:pt>
                <c:pt idx="468">
                  <c:v>19</c:v>
                </c:pt>
                <c:pt idx="469">
                  <c:v>11</c:v>
                </c:pt>
                <c:pt idx="470">
                  <c:v>43</c:v>
                </c:pt>
                <c:pt idx="471">
                  <c:v>61</c:v>
                </c:pt>
                <c:pt idx="472">
                  <c:v>41</c:v>
                </c:pt>
                <c:pt idx="473">
                  <c:v>37</c:v>
                </c:pt>
                <c:pt idx="474">
                  <c:v>43</c:v>
                </c:pt>
                <c:pt idx="475">
                  <c:v>27</c:v>
                </c:pt>
                <c:pt idx="476">
                  <c:v>61</c:v>
                </c:pt>
                <c:pt idx="477">
                  <c:v>47</c:v>
                </c:pt>
                <c:pt idx="478">
                  <c:v>19</c:v>
                </c:pt>
                <c:pt idx="479">
                  <c:v>62</c:v>
                </c:pt>
                <c:pt idx="480">
                  <c:v>20</c:v>
                </c:pt>
                <c:pt idx="481">
                  <c:v>31</c:v>
                </c:pt>
                <c:pt idx="482">
                  <c:v>51</c:v>
                </c:pt>
                <c:pt idx="483">
                  <c:v>62</c:v>
                </c:pt>
                <c:pt idx="484">
                  <c:v>46</c:v>
                </c:pt>
                <c:pt idx="485">
                  <c:v>41</c:v>
                </c:pt>
                <c:pt idx="486">
                  <c:v>50</c:v>
                </c:pt>
                <c:pt idx="487">
                  <c:v>45</c:v>
                </c:pt>
                <c:pt idx="488">
                  <c:v>55</c:v>
                </c:pt>
                <c:pt idx="489">
                  <c:v>36</c:v>
                </c:pt>
                <c:pt idx="490">
                  <c:v>20</c:v>
                </c:pt>
                <c:pt idx="491">
                  <c:v>15</c:v>
                </c:pt>
                <c:pt idx="492">
                  <c:v>61</c:v>
                </c:pt>
                <c:pt idx="493">
                  <c:v>54</c:v>
                </c:pt>
                <c:pt idx="494">
                  <c:v>57</c:v>
                </c:pt>
                <c:pt idx="495">
                  <c:v>57</c:v>
                </c:pt>
                <c:pt idx="496">
                  <c:v>21</c:v>
                </c:pt>
                <c:pt idx="497">
                  <c:v>56</c:v>
                </c:pt>
                <c:pt idx="498">
                  <c:v>64</c:v>
                </c:pt>
                <c:pt idx="499">
                  <c:v>56</c:v>
                </c:pt>
                <c:pt idx="500">
                  <c:v>39</c:v>
                </c:pt>
                <c:pt idx="501">
                  <c:v>14</c:v>
                </c:pt>
                <c:pt idx="502">
                  <c:v>45</c:v>
                </c:pt>
                <c:pt idx="503">
                  <c:v>49</c:v>
                </c:pt>
                <c:pt idx="504">
                  <c:v>54</c:v>
                </c:pt>
                <c:pt idx="505">
                  <c:v>34</c:v>
                </c:pt>
                <c:pt idx="506">
                  <c:v>30</c:v>
                </c:pt>
                <c:pt idx="507">
                  <c:v>40</c:v>
                </c:pt>
                <c:pt idx="508">
                  <c:v>69</c:v>
                </c:pt>
                <c:pt idx="509">
                  <c:v>44</c:v>
                </c:pt>
                <c:pt idx="510">
                  <c:v>42</c:v>
                </c:pt>
                <c:pt idx="511">
                  <c:v>30</c:v>
                </c:pt>
                <c:pt idx="512">
                  <c:v>33</c:v>
                </c:pt>
                <c:pt idx="513">
                  <c:v>26</c:v>
                </c:pt>
                <c:pt idx="514">
                  <c:v>36</c:v>
                </c:pt>
                <c:pt idx="515">
                  <c:v>24</c:v>
                </c:pt>
                <c:pt idx="516">
                  <c:v>22</c:v>
                </c:pt>
                <c:pt idx="517">
                  <c:v>40</c:v>
                </c:pt>
                <c:pt idx="518">
                  <c:v>57</c:v>
                </c:pt>
                <c:pt idx="519">
                  <c:v>72</c:v>
                </c:pt>
                <c:pt idx="520">
                  <c:v>26</c:v>
                </c:pt>
                <c:pt idx="521">
                  <c:v>42</c:v>
                </c:pt>
                <c:pt idx="522">
                  <c:v>41</c:v>
                </c:pt>
                <c:pt idx="523">
                  <c:v>46</c:v>
                </c:pt>
                <c:pt idx="524">
                  <c:v>64</c:v>
                </c:pt>
                <c:pt idx="525">
                  <c:v>25</c:v>
                </c:pt>
                <c:pt idx="526">
                  <c:v>39</c:v>
                </c:pt>
                <c:pt idx="527">
                  <c:v>18</c:v>
                </c:pt>
                <c:pt idx="528">
                  <c:v>35</c:v>
                </c:pt>
                <c:pt idx="529">
                  <c:v>36</c:v>
                </c:pt>
                <c:pt idx="530">
                  <c:v>46</c:v>
                </c:pt>
                <c:pt idx="531">
                  <c:v>60</c:v>
                </c:pt>
                <c:pt idx="532">
                  <c:v>47</c:v>
                </c:pt>
                <c:pt idx="533">
                  <c:v>53</c:v>
                </c:pt>
                <c:pt idx="534">
                  <c:v>41</c:v>
                </c:pt>
                <c:pt idx="535">
                  <c:v>59</c:v>
                </c:pt>
                <c:pt idx="536">
                  <c:v>33</c:v>
                </c:pt>
                <c:pt idx="537">
                  <c:v>52</c:v>
                </c:pt>
                <c:pt idx="538">
                  <c:v>48</c:v>
                </c:pt>
                <c:pt idx="539">
                  <c:v>47</c:v>
                </c:pt>
                <c:pt idx="540">
                  <c:v>39</c:v>
                </c:pt>
                <c:pt idx="541">
                  <c:v>30</c:v>
                </c:pt>
                <c:pt idx="542">
                  <c:v>55</c:v>
                </c:pt>
                <c:pt idx="543">
                  <c:v>44</c:v>
                </c:pt>
                <c:pt idx="544">
                  <c:v>26</c:v>
                </c:pt>
                <c:pt idx="545">
                  <c:v>29</c:v>
                </c:pt>
                <c:pt idx="546">
                  <c:v>26</c:v>
                </c:pt>
                <c:pt idx="547">
                  <c:v>30</c:v>
                </c:pt>
                <c:pt idx="548">
                  <c:v>17</c:v>
                </c:pt>
                <c:pt idx="549">
                  <c:v>62</c:v>
                </c:pt>
                <c:pt idx="550">
                  <c:v>36</c:v>
                </c:pt>
                <c:pt idx="551">
                  <c:v>60</c:v>
                </c:pt>
                <c:pt idx="552">
                  <c:v>48</c:v>
                </c:pt>
                <c:pt idx="553">
                  <c:v>21</c:v>
                </c:pt>
                <c:pt idx="554">
                  <c:v>42</c:v>
                </c:pt>
                <c:pt idx="555">
                  <c:v>32</c:v>
                </c:pt>
                <c:pt idx="556">
                  <c:v>59</c:v>
                </c:pt>
                <c:pt idx="557">
                  <c:v>57</c:v>
                </c:pt>
                <c:pt idx="558">
                  <c:v>21</c:v>
                </c:pt>
                <c:pt idx="559">
                  <c:v>50</c:v>
                </c:pt>
                <c:pt idx="560">
                  <c:v>24</c:v>
                </c:pt>
                <c:pt idx="561">
                  <c:v>47</c:v>
                </c:pt>
                <c:pt idx="562">
                  <c:v>41</c:v>
                </c:pt>
                <c:pt idx="563">
                  <c:v>39</c:v>
                </c:pt>
                <c:pt idx="564">
                  <c:v>34</c:v>
                </c:pt>
                <c:pt idx="565">
                  <c:v>52</c:v>
                </c:pt>
                <c:pt idx="566">
                  <c:v>47</c:v>
                </c:pt>
                <c:pt idx="567">
                  <c:v>44</c:v>
                </c:pt>
                <c:pt idx="568">
                  <c:v>43</c:v>
                </c:pt>
                <c:pt idx="569">
                  <c:v>55</c:v>
                </c:pt>
                <c:pt idx="570">
                  <c:v>28</c:v>
                </c:pt>
                <c:pt idx="571">
                  <c:v>35</c:v>
                </c:pt>
                <c:pt idx="572">
                  <c:v>57</c:v>
                </c:pt>
                <c:pt idx="573">
                  <c:v>20</c:v>
                </c:pt>
                <c:pt idx="574">
                  <c:v>27</c:v>
                </c:pt>
                <c:pt idx="575">
                  <c:v>63</c:v>
                </c:pt>
                <c:pt idx="576">
                  <c:v>32</c:v>
                </c:pt>
                <c:pt idx="577">
                  <c:v>20</c:v>
                </c:pt>
                <c:pt idx="578">
                  <c:v>57</c:v>
                </c:pt>
                <c:pt idx="579">
                  <c:v>50</c:v>
                </c:pt>
                <c:pt idx="580">
                  <c:v>13</c:v>
                </c:pt>
                <c:pt idx="581">
                  <c:v>55</c:v>
                </c:pt>
                <c:pt idx="582">
                  <c:v>20</c:v>
                </c:pt>
                <c:pt idx="583">
                  <c:v>53</c:v>
                </c:pt>
                <c:pt idx="584">
                  <c:v>33</c:v>
                </c:pt>
                <c:pt idx="585">
                  <c:v>24</c:v>
                </c:pt>
                <c:pt idx="586">
                  <c:v>50</c:v>
                </c:pt>
                <c:pt idx="587">
                  <c:v>58</c:v>
                </c:pt>
                <c:pt idx="588">
                  <c:v>45</c:v>
                </c:pt>
                <c:pt idx="589">
                  <c:v>28</c:v>
                </c:pt>
                <c:pt idx="590">
                  <c:v>47</c:v>
                </c:pt>
                <c:pt idx="591">
                  <c:v>55</c:v>
                </c:pt>
                <c:pt idx="592">
                  <c:v>25</c:v>
                </c:pt>
                <c:pt idx="593">
                  <c:v>47</c:v>
                </c:pt>
                <c:pt idx="594">
                  <c:v>41</c:v>
                </c:pt>
                <c:pt idx="595">
                  <c:v>47</c:v>
                </c:pt>
                <c:pt idx="596">
                  <c:v>42</c:v>
                </c:pt>
                <c:pt idx="597">
                  <c:v>42</c:v>
                </c:pt>
                <c:pt idx="598">
                  <c:v>57</c:v>
                </c:pt>
                <c:pt idx="599">
                  <c:v>56</c:v>
                </c:pt>
                <c:pt idx="600">
                  <c:v>34</c:v>
                </c:pt>
                <c:pt idx="601">
                  <c:v>11</c:v>
                </c:pt>
                <c:pt idx="602">
                  <c:v>62</c:v>
                </c:pt>
                <c:pt idx="603">
                  <c:v>25</c:v>
                </c:pt>
                <c:pt idx="604">
                  <c:v>60</c:v>
                </c:pt>
                <c:pt idx="605">
                  <c:v>55</c:v>
                </c:pt>
                <c:pt idx="606">
                  <c:v>26</c:v>
                </c:pt>
                <c:pt idx="607">
                  <c:v>41</c:v>
                </c:pt>
                <c:pt idx="608">
                  <c:v>22</c:v>
                </c:pt>
                <c:pt idx="609">
                  <c:v>36</c:v>
                </c:pt>
                <c:pt idx="610">
                  <c:v>55</c:v>
                </c:pt>
                <c:pt idx="611">
                  <c:v>44</c:v>
                </c:pt>
                <c:pt idx="612">
                  <c:v>49</c:v>
                </c:pt>
                <c:pt idx="613">
                  <c:v>39</c:v>
                </c:pt>
                <c:pt idx="614">
                  <c:v>40</c:v>
                </c:pt>
                <c:pt idx="615">
                  <c:v>36</c:v>
                </c:pt>
                <c:pt idx="616">
                  <c:v>47</c:v>
                </c:pt>
                <c:pt idx="617">
                  <c:v>28</c:v>
                </c:pt>
                <c:pt idx="618">
                  <c:v>19</c:v>
                </c:pt>
                <c:pt idx="619">
                  <c:v>43</c:v>
                </c:pt>
                <c:pt idx="620">
                  <c:v>51</c:v>
                </c:pt>
                <c:pt idx="621">
                  <c:v>41</c:v>
                </c:pt>
                <c:pt idx="622">
                  <c:v>57</c:v>
                </c:pt>
                <c:pt idx="623">
                  <c:v>48</c:v>
                </c:pt>
                <c:pt idx="624">
                  <c:v>41</c:v>
                </c:pt>
                <c:pt idx="625">
                  <c:v>54</c:v>
                </c:pt>
                <c:pt idx="626">
                  <c:v>43</c:v>
                </c:pt>
                <c:pt idx="627">
                  <c:v>15</c:v>
                </c:pt>
                <c:pt idx="628">
                  <c:v>57</c:v>
                </c:pt>
                <c:pt idx="629">
                  <c:v>21</c:v>
                </c:pt>
                <c:pt idx="630">
                  <c:v>31</c:v>
                </c:pt>
                <c:pt idx="631">
                  <c:v>22</c:v>
                </c:pt>
                <c:pt idx="632">
                  <c:v>51</c:v>
                </c:pt>
                <c:pt idx="633">
                  <c:v>55</c:v>
                </c:pt>
                <c:pt idx="634">
                  <c:v>67</c:v>
                </c:pt>
                <c:pt idx="635">
                  <c:v>43</c:v>
                </c:pt>
                <c:pt idx="636">
                  <c:v>25</c:v>
                </c:pt>
                <c:pt idx="637">
                  <c:v>42</c:v>
                </c:pt>
                <c:pt idx="638">
                  <c:v>45</c:v>
                </c:pt>
                <c:pt idx="639">
                  <c:v>40</c:v>
                </c:pt>
                <c:pt idx="640">
                  <c:v>35</c:v>
                </c:pt>
                <c:pt idx="641">
                  <c:v>47</c:v>
                </c:pt>
                <c:pt idx="642">
                  <c:v>40</c:v>
                </c:pt>
                <c:pt idx="643">
                  <c:v>47</c:v>
                </c:pt>
                <c:pt idx="644">
                  <c:v>38</c:v>
                </c:pt>
                <c:pt idx="645">
                  <c:v>55</c:v>
                </c:pt>
                <c:pt idx="646">
                  <c:v>51</c:v>
                </c:pt>
                <c:pt idx="647">
                  <c:v>48</c:v>
                </c:pt>
                <c:pt idx="648">
                  <c:v>24</c:v>
                </c:pt>
                <c:pt idx="649">
                  <c:v>38</c:v>
                </c:pt>
                <c:pt idx="650">
                  <c:v>31</c:v>
                </c:pt>
                <c:pt idx="651">
                  <c:v>29</c:v>
                </c:pt>
                <c:pt idx="652">
                  <c:v>57</c:v>
                </c:pt>
                <c:pt idx="653">
                  <c:v>53</c:v>
                </c:pt>
              </c:numCache>
            </c:numRef>
          </c:xVal>
          <c:yVal>
            <c:numRef>
              <c:f>Master_with_age!$K$2:$K$712</c:f>
              <c:numCache>
                <c:formatCode>General</c:formatCode>
                <c:ptCount val="711"/>
                <c:pt idx="0">
                  <c:v>19</c:v>
                </c:pt>
                <c:pt idx="1">
                  <c:v>19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15</c:v>
                </c:pt>
                <c:pt idx="31">
                  <c:v>10</c:v>
                </c:pt>
                <c:pt idx="32">
                  <c:v>10</c:v>
                </c:pt>
                <c:pt idx="33">
                  <c:v>9</c:v>
                </c:pt>
                <c:pt idx="34">
                  <c:v>8</c:v>
                </c:pt>
                <c:pt idx="35">
                  <c:v>8</c:v>
                </c:pt>
                <c:pt idx="36">
                  <c:v>7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17</c:v>
                </c:pt>
                <c:pt idx="61">
                  <c:v>16</c:v>
                </c:pt>
                <c:pt idx="62">
                  <c:v>16</c:v>
                </c:pt>
                <c:pt idx="63">
                  <c:v>15</c:v>
                </c:pt>
                <c:pt idx="64">
                  <c:v>15</c:v>
                </c:pt>
                <c:pt idx="65">
                  <c:v>13</c:v>
                </c:pt>
                <c:pt idx="66">
                  <c:v>13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10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8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6</c:v>
                </c:pt>
                <c:pt idx="80">
                  <c:v>6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23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17</c:v>
                </c:pt>
                <c:pt idx="95">
                  <c:v>15</c:v>
                </c:pt>
                <c:pt idx="96">
                  <c:v>13</c:v>
                </c:pt>
                <c:pt idx="97">
                  <c:v>11</c:v>
                </c:pt>
                <c:pt idx="98">
                  <c:v>10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8</c:v>
                </c:pt>
                <c:pt idx="104">
                  <c:v>8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5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21</c:v>
                </c:pt>
                <c:pt idx="121">
                  <c:v>20</c:v>
                </c:pt>
                <c:pt idx="122">
                  <c:v>16</c:v>
                </c:pt>
                <c:pt idx="123">
                  <c:v>15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10</c:v>
                </c:pt>
                <c:pt idx="131">
                  <c:v>9</c:v>
                </c:pt>
                <c:pt idx="132">
                  <c:v>9</c:v>
                </c:pt>
                <c:pt idx="133">
                  <c:v>8</c:v>
                </c:pt>
                <c:pt idx="134">
                  <c:v>8</c:v>
                </c:pt>
                <c:pt idx="135">
                  <c:v>7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3</c:v>
                </c:pt>
                <c:pt idx="144">
                  <c:v>3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32</c:v>
                </c:pt>
                <c:pt idx="149">
                  <c:v>22</c:v>
                </c:pt>
                <c:pt idx="150">
                  <c:v>18</c:v>
                </c:pt>
                <c:pt idx="151">
                  <c:v>15</c:v>
                </c:pt>
                <c:pt idx="152">
                  <c:v>14</c:v>
                </c:pt>
                <c:pt idx="153">
                  <c:v>13</c:v>
                </c:pt>
                <c:pt idx="154">
                  <c:v>11</c:v>
                </c:pt>
                <c:pt idx="155">
                  <c:v>10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6</c:v>
                </c:pt>
                <c:pt idx="165">
                  <c:v>6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27</c:v>
                </c:pt>
                <c:pt idx="178">
                  <c:v>18</c:v>
                </c:pt>
                <c:pt idx="179">
                  <c:v>15</c:v>
                </c:pt>
                <c:pt idx="180">
                  <c:v>13</c:v>
                </c:pt>
                <c:pt idx="181">
                  <c:v>12</c:v>
                </c:pt>
                <c:pt idx="182">
                  <c:v>11</c:v>
                </c:pt>
                <c:pt idx="183">
                  <c:v>11</c:v>
                </c:pt>
                <c:pt idx="184">
                  <c:v>10</c:v>
                </c:pt>
                <c:pt idx="185">
                  <c:v>9</c:v>
                </c:pt>
                <c:pt idx="186">
                  <c:v>8</c:v>
                </c:pt>
                <c:pt idx="187">
                  <c:v>8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5</c:v>
                </c:pt>
                <c:pt idx="194">
                  <c:v>5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26</c:v>
                </c:pt>
                <c:pt idx="207">
                  <c:v>24</c:v>
                </c:pt>
                <c:pt idx="208">
                  <c:v>20</c:v>
                </c:pt>
                <c:pt idx="209">
                  <c:v>19</c:v>
                </c:pt>
                <c:pt idx="210">
                  <c:v>16</c:v>
                </c:pt>
                <c:pt idx="211">
                  <c:v>14</c:v>
                </c:pt>
                <c:pt idx="212">
                  <c:v>12</c:v>
                </c:pt>
                <c:pt idx="213">
                  <c:v>12</c:v>
                </c:pt>
                <c:pt idx="214">
                  <c:v>9</c:v>
                </c:pt>
                <c:pt idx="215">
                  <c:v>9</c:v>
                </c:pt>
                <c:pt idx="216">
                  <c:v>8</c:v>
                </c:pt>
                <c:pt idx="217">
                  <c:v>8</c:v>
                </c:pt>
                <c:pt idx="218">
                  <c:v>6</c:v>
                </c:pt>
                <c:pt idx="219">
                  <c:v>6</c:v>
                </c:pt>
                <c:pt idx="220">
                  <c:v>5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2</c:v>
                </c:pt>
                <c:pt idx="232">
                  <c:v>2</c:v>
                </c:pt>
                <c:pt idx="233">
                  <c:v>1</c:v>
                </c:pt>
                <c:pt idx="234">
                  <c:v>37</c:v>
                </c:pt>
                <c:pt idx="235">
                  <c:v>26</c:v>
                </c:pt>
                <c:pt idx="236">
                  <c:v>19</c:v>
                </c:pt>
                <c:pt idx="237">
                  <c:v>17</c:v>
                </c:pt>
                <c:pt idx="238">
                  <c:v>17</c:v>
                </c:pt>
                <c:pt idx="239">
                  <c:v>15</c:v>
                </c:pt>
                <c:pt idx="240">
                  <c:v>14</c:v>
                </c:pt>
                <c:pt idx="241">
                  <c:v>11</c:v>
                </c:pt>
                <c:pt idx="242">
                  <c:v>10</c:v>
                </c:pt>
                <c:pt idx="243">
                  <c:v>10</c:v>
                </c:pt>
                <c:pt idx="244">
                  <c:v>8</c:v>
                </c:pt>
                <c:pt idx="245">
                  <c:v>7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4</c:v>
                </c:pt>
                <c:pt idx="254">
                  <c:v>3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22</c:v>
                </c:pt>
                <c:pt idx="263">
                  <c:v>16</c:v>
                </c:pt>
                <c:pt idx="264">
                  <c:v>15</c:v>
                </c:pt>
                <c:pt idx="265">
                  <c:v>13</c:v>
                </c:pt>
                <c:pt idx="266">
                  <c:v>13</c:v>
                </c:pt>
                <c:pt idx="267">
                  <c:v>11</c:v>
                </c:pt>
                <c:pt idx="268">
                  <c:v>11</c:v>
                </c:pt>
                <c:pt idx="269">
                  <c:v>9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7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2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13</c:v>
                </c:pt>
                <c:pt idx="292">
                  <c:v>12</c:v>
                </c:pt>
                <c:pt idx="293">
                  <c:v>11</c:v>
                </c:pt>
                <c:pt idx="294">
                  <c:v>11</c:v>
                </c:pt>
                <c:pt idx="295">
                  <c:v>10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6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4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26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15</c:v>
                </c:pt>
                <c:pt idx="324">
                  <c:v>15</c:v>
                </c:pt>
                <c:pt idx="325">
                  <c:v>13</c:v>
                </c:pt>
                <c:pt idx="326">
                  <c:v>13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11</c:v>
                </c:pt>
                <c:pt idx="332">
                  <c:v>11</c:v>
                </c:pt>
                <c:pt idx="333">
                  <c:v>10</c:v>
                </c:pt>
                <c:pt idx="334">
                  <c:v>10</c:v>
                </c:pt>
                <c:pt idx="335">
                  <c:v>9</c:v>
                </c:pt>
                <c:pt idx="336">
                  <c:v>8</c:v>
                </c:pt>
                <c:pt idx="337">
                  <c:v>7</c:v>
                </c:pt>
                <c:pt idx="338">
                  <c:v>6</c:v>
                </c:pt>
                <c:pt idx="339">
                  <c:v>5</c:v>
                </c:pt>
                <c:pt idx="340">
                  <c:v>5</c:v>
                </c:pt>
                <c:pt idx="341">
                  <c:v>4</c:v>
                </c:pt>
                <c:pt idx="342">
                  <c:v>4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1</c:v>
                </c:pt>
                <c:pt idx="347">
                  <c:v>0</c:v>
                </c:pt>
                <c:pt idx="348">
                  <c:v>18</c:v>
                </c:pt>
                <c:pt idx="349">
                  <c:v>18</c:v>
                </c:pt>
                <c:pt idx="350">
                  <c:v>16</c:v>
                </c:pt>
                <c:pt idx="351">
                  <c:v>14</c:v>
                </c:pt>
                <c:pt idx="352">
                  <c:v>14</c:v>
                </c:pt>
                <c:pt idx="353">
                  <c:v>13</c:v>
                </c:pt>
                <c:pt idx="354">
                  <c:v>13</c:v>
                </c:pt>
                <c:pt idx="355">
                  <c:v>12</c:v>
                </c:pt>
                <c:pt idx="356">
                  <c:v>11</c:v>
                </c:pt>
                <c:pt idx="357">
                  <c:v>10</c:v>
                </c:pt>
                <c:pt idx="358">
                  <c:v>10</c:v>
                </c:pt>
                <c:pt idx="359">
                  <c:v>9</c:v>
                </c:pt>
                <c:pt idx="360">
                  <c:v>9</c:v>
                </c:pt>
                <c:pt idx="361">
                  <c:v>6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4</c:v>
                </c:pt>
                <c:pt idx="366">
                  <c:v>4</c:v>
                </c:pt>
                <c:pt idx="367">
                  <c:v>4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1</c:v>
                </c:pt>
                <c:pt idx="376">
                  <c:v>1</c:v>
                </c:pt>
                <c:pt idx="377">
                  <c:v>17</c:v>
                </c:pt>
                <c:pt idx="378">
                  <c:v>15</c:v>
                </c:pt>
                <c:pt idx="379">
                  <c:v>14</c:v>
                </c:pt>
                <c:pt idx="380">
                  <c:v>12</c:v>
                </c:pt>
                <c:pt idx="381">
                  <c:v>10</c:v>
                </c:pt>
                <c:pt idx="382">
                  <c:v>10</c:v>
                </c:pt>
                <c:pt idx="383">
                  <c:v>9</c:v>
                </c:pt>
                <c:pt idx="384">
                  <c:v>8</c:v>
                </c:pt>
                <c:pt idx="385">
                  <c:v>8</c:v>
                </c:pt>
                <c:pt idx="386">
                  <c:v>6</c:v>
                </c:pt>
                <c:pt idx="387">
                  <c:v>6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3</c:v>
                </c:pt>
                <c:pt idx="392">
                  <c:v>3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</c:v>
                </c:pt>
                <c:pt idx="404">
                  <c:v>0</c:v>
                </c:pt>
                <c:pt idx="405">
                  <c:v>22</c:v>
                </c:pt>
                <c:pt idx="406">
                  <c:v>16</c:v>
                </c:pt>
                <c:pt idx="407">
                  <c:v>14</c:v>
                </c:pt>
                <c:pt idx="408">
                  <c:v>14</c:v>
                </c:pt>
                <c:pt idx="409">
                  <c:v>13</c:v>
                </c:pt>
                <c:pt idx="410">
                  <c:v>12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8</c:v>
                </c:pt>
                <c:pt idx="415">
                  <c:v>8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6</c:v>
                </c:pt>
                <c:pt idx="420">
                  <c:v>5</c:v>
                </c:pt>
                <c:pt idx="421">
                  <c:v>5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0</c:v>
                </c:pt>
                <c:pt idx="433">
                  <c:v>13</c:v>
                </c:pt>
                <c:pt idx="434">
                  <c:v>13</c:v>
                </c:pt>
                <c:pt idx="435">
                  <c:v>10</c:v>
                </c:pt>
                <c:pt idx="436">
                  <c:v>10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8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6</c:v>
                </c:pt>
                <c:pt idx="446">
                  <c:v>6</c:v>
                </c:pt>
                <c:pt idx="447">
                  <c:v>6</c:v>
                </c:pt>
                <c:pt idx="448">
                  <c:v>5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3</c:v>
                </c:pt>
                <c:pt idx="454">
                  <c:v>3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30</c:v>
                </c:pt>
                <c:pt idx="463">
                  <c:v>22</c:v>
                </c:pt>
                <c:pt idx="464">
                  <c:v>17</c:v>
                </c:pt>
                <c:pt idx="465">
                  <c:v>17</c:v>
                </c:pt>
                <c:pt idx="466">
                  <c:v>16</c:v>
                </c:pt>
                <c:pt idx="467">
                  <c:v>15</c:v>
                </c:pt>
                <c:pt idx="468">
                  <c:v>13</c:v>
                </c:pt>
                <c:pt idx="469">
                  <c:v>13</c:v>
                </c:pt>
                <c:pt idx="470">
                  <c:v>13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10</c:v>
                </c:pt>
                <c:pt idx="476">
                  <c:v>9</c:v>
                </c:pt>
                <c:pt idx="477">
                  <c:v>8</c:v>
                </c:pt>
                <c:pt idx="478">
                  <c:v>6</c:v>
                </c:pt>
                <c:pt idx="479">
                  <c:v>4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1</c:v>
                </c:pt>
                <c:pt idx="489">
                  <c:v>1</c:v>
                </c:pt>
                <c:pt idx="490">
                  <c:v>33</c:v>
                </c:pt>
                <c:pt idx="491">
                  <c:v>24</c:v>
                </c:pt>
                <c:pt idx="492">
                  <c:v>22</c:v>
                </c:pt>
                <c:pt idx="493">
                  <c:v>16</c:v>
                </c:pt>
                <c:pt idx="494">
                  <c:v>16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9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6</c:v>
                </c:pt>
                <c:pt idx="509">
                  <c:v>5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3</c:v>
                </c:pt>
                <c:pt idx="514">
                  <c:v>2</c:v>
                </c:pt>
                <c:pt idx="515">
                  <c:v>2</c:v>
                </c:pt>
                <c:pt idx="516">
                  <c:v>2</c:v>
                </c:pt>
                <c:pt idx="517">
                  <c:v>1</c:v>
                </c:pt>
                <c:pt idx="518">
                  <c:v>1</c:v>
                </c:pt>
                <c:pt idx="519">
                  <c:v>27</c:v>
                </c:pt>
                <c:pt idx="520">
                  <c:v>15</c:v>
                </c:pt>
                <c:pt idx="521">
                  <c:v>13</c:v>
                </c:pt>
                <c:pt idx="522">
                  <c:v>12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10</c:v>
                </c:pt>
                <c:pt idx="527">
                  <c:v>10</c:v>
                </c:pt>
                <c:pt idx="528">
                  <c:v>8</c:v>
                </c:pt>
                <c:pt idx="529">
                  <c:v>8</c:v>
                </c:pt>
                <c:pt idx="530">
                  <c:v>7</c:v>
                </c:pt>
                <c:pt idx="531">
                  <c:v>6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2</c:v>
                </c:pt>
                <c:pt idx="541">
                  <c:v>2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0</c:v>
                </c:pt>
                <c:pt idx="546">
                  <c:v>20</c:v>
                </c:pt>
                <c:pt idx="547">
                  <c:v>17</c:v>
                </c:pt>
                <c:pt idx="548">
                  <c:v>14</c:v>
                </c:pt>
                <c:pt idx="549">
                  <c:v>13</c:v>
                </c:pt>
                <c:pt idx="550">
                  <c:v>12</c:v>
                </c:pt>
                <c:pt idx="551">
                  <c:v>11</c:v>
                </c:pt>
                <c:pt idx="552">
                  <c:v>10</c:v>
                </c:pt>
                <c:pt idx="553">
                  <c:v>10</c:v>
                </c:pt>
                <c:pt idx="554">
                  <c:v>9</c:v>
                </c:pt>
                <c:pt idx="555">
                  <c:v>9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7</c:v>
                </c:pt>
                <c:pt idx="560">
                  <c:v>7</c:v>
                </c:pt>
                <c:pt idx="561">
                  <c:v>6</c:v>
                </c:pt>
                <c:pt idx="562">
                  <c:v>6</c:v>
                </c:pt>
                <c:pt idx="563">
                  <c:v>6</c:v>
                </c:pt>
                <c:pt idx="564">
                  <c:v>6</c:v>
                </c:pt>
                <c:pt idx="565">
                  <c:v>5</c:v>
                </c:pt>
                <c:pt idx="566">
                  <c:v>4</c:v>
                </c:pt>
                <c:pt idx="567">
                  <c:v>3</c:v>
                </c:pt>
                <c:pt idx="568">
                  <c:v>2</c:v>
                </c:pt>
                <c:pt idx="569">
                  <c:v>2</c:v>
                </c:pt>
                <c:pt idx="570">
                  <c:v>2</c:v>
                </c:pt>
                <c:pt idx="571">
                  <c:v>1</c:v>
                </c:pt>
                <c:pt idx="572">
                  <c:v>0</c:v>
                </c:pt>
                <c:pt idx="573">
                  <c:v>18</c:v>
                </c:pt>
                <c:pt idx="574">
                  <c:v>15</c:v>
                </c:pt>
                <c:pt idx="575">
                  <c:v>14</c:v>
                </c:pt>
                <c:pt idx="576">
                  <c:v>13</c:v>
                </c:pt>
                <c:pt idx="577">
                  <c:v>13</c:v>
                </c:pt>
                <c:pt idx="578">
                  <c:v>13</c:v>
                </c:pt>
                <c:pt idx="579">
                  <c:v>12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9</c:v>
                </c:pt>
                <c:pt idx="584">
                  <c:v>7</c:v>
                </c:pt>
                <c:pt idx="585">
                  <c:v>6</c:v>
                </c:pt>
                <c:pt idx="586">
                  <c:v>6</c:v>
                </c:pt>
                <c:pt idx="587">
                  <c:v>6</c:v>
                </c:pt>
                <c:pt idx="588">
                  <c:v>5</c:v>
                </c:pt>
                <c:pt idx="589">
                  <c:v>5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2</c:v>
                </c:pt>
                <c:pt idx="596">
                  <c:v>2</c:v>
                </c:pt>
                <c:pt idx="597">
                  <c:v>1</c:v>
                </c:pt>
                <c:pt idx="598">
                  <c:v>1</c:v>
                </c:pt>
                <c:pt idx="599">
                  <c:v>0</c:v>
                </c:pt>
                <c:pt idx="600">
                  <c:v>18</c:v>
                </c:pt>
                <c:pt idx="601">
                  <c:v>18</c:v>
                </c:pt>
                <c:pt idx="602">
                  <c:v>14</c:v>
                </c:pt>
                <c:pt idx="603">
                  <c:v>13</c:v>
                </c:pt>
                <c:pt idx="604">
                  <c:v>13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10</c:v>
                </c:pt>
                <c:pt idx="609">
                  <c:v>8</c:v>
                </c:pt>
                <c:pt idx="610">
                  <c:v>7</c:v>
                </c:pt>
                <c:pt idx="611">
                  <c:v>6</c:v>
                </c:pt>
                <c:pt idx="612">
                  <c:v>5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4</c:v>
                </c:pt>
                <c:pt idx="617">
                  <c:v>3</c:v>
                </c:pt>
                <c:pt idx="618">
                  <c:v>3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22</c:v>
                </c:pt>
                <c:pt idx="628">
                  <c:v>19</c:v>
                </c:pt>
                <c:pt idx="629">
                  <c:v>18</c:v>
                </c:pt>
                <c:pt idx="630">
                  <c:v>15</c:v>
                </c:pt>
                <c:pt idx="631">
                  <c:v>11</c:v>
                </c:pt>
                <c:pt idx="632">
                  <c:v>11</c:v>
                </c:pt>
                <c:pt idx="633">
                  <c:v>11</c:v>
                </c:pt>
                <c:pt idx="634">
                  <c:v>10</c:v>
                </c:pt>
                <c:pt idx="635">
                  <c:v>10</c:v>
                </c:pt>
                <c:pt idx="636">
                  <c:v>9</c:v>
                </c:pt>
                <c:pt idx="637">
                  <c:v>9</c:v>
                </c:pt>
                <c:pt idx="638">
                  <c:v>9</c:v>
                </c:pt>
                <c:pt idx="639">
                  <c:v>8</c:v>
                </c:pt>
                <c:pt idx="640">
                  <c:v>7</c:v>
                </c:pt>
                <c:pt idx="641">
                  <c:v>6</c:v>
                </c:pt>
                <c:pt idx="642">
                  <c:v>5</c:v>
                </c:pt>
                <c:pt idx="643">
                  <c:v>5</c:v>
                </c:pt>
                <c:pt idx="644">
                  <c:v>5</c:v>
                </c:pt>
                <c:pt idx="645">
                  <c:v>4</c:v>
                </c:pt>
                <c:pt idx="646">
                  <c:v>2</c:v>
                </c:pt>
                <c:pt idx="647">
                  <c:v>2</c:v>
                </c:pt>
                <c:pt idx="648">
                  <c:v>2</c:v>
                </c:pt>
                <c:pt idx="649">
                  <c:v>2</c:v>
                </c:pt>
                <c:pt idx="650">
                  <c:v>2</c:v>
                </c:pt>
                <c:pt idx="651">
                  <c:v>1</c:v>
                </c:pt>
                <c:pt idx="652">
                  <c:v>1</c:v>
                </c:pt>
                <c:pt idx="6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9-4D5B-9CE6-ADCF5F6C5852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738249536"/>
        <c:axId val="738252816"/>
      </c:scatterChart>
      <c:valAx>
        <c:axId val="73824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actual 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2816"/>
        <c:crosses val="autoZero"/>
        <c:crossBetween val="midCat"/>
      </c:valAx>
      <c:valAx>
        <c:axId val="7382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 error</a:t>
                </a:r>
                <a:r>
                  <a:rPr lang="en-US" baseline="0"/>
                  <a:t> in wins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4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14D30-F6BA-4961-8C2C-305EA651E8D4}">
  <sheetPr/>
  <sheetViews>
    <sheetView tabSelected="1"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6936336" cy="50420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A6FE5-F79C-4EA7-B184-BBAD741611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5"/>
  <sheetViews>
    <sheetView workbookViewId="0">
      <selection activeCell="D29" sqref="D29"/>
    </sheetView>
  </sheetViews>
  <sheetFormatPr defaultRowHeight="15" x14ac:dyDescent="0.25"/>
  <cols>
    <col min="3" max="3" width="26.28515625" customWidth="1"/>
    <col min="6" max="6" width="20.140625" customWidth="1"/>
    <col min="10" max="11" width="16.85546875" customWidth="1"/>
    <col min="12" max="12" width="30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624</v>
      </c>
      <c r="J1" s="1" t="s">
        <v>4</v>
      </c>
      <c r="K1" s="3" t="s">
        <v>622</v>
      </c>
      <c r="L1" s="2" t="s">
        <v>623</v>
      </c>
    </row>
    <row r="2" spans="1:12" x14ac:dyDescent="0.25">
      <c r="A2" s="1">
        <v>745</v>
      </c>
      <c r="B2" t="s">
        <v>32</v>
      </c>
      <c r="C2" t="s">
        <v>70</v>
      </c>
      <c r="D2">
        <v>2018</v>
      </c>
      <c r="E2" t="s">
        <v>457</v>
      </c>
      <c r="F2" t="s">
        <v>586</v>
      </c>
      <c r="G2">
        <v>0.48853658536585381</v>
      </c>
      <c r="H2">
        <v>25</v>
      </c>
      <c r="I2">
        <f>ROUND(SUM(0.6061*F2,11.3776*G2,-0.4617*H2,21.7312),0)</f>
        <v>33</v>
      </c>
      <c r="J2">
        <v>52</v>
      </c>
      <c r="K2">
        <f>ABS(J2-I2)</f>
        <v>19</v>
      </c>
      <c r="L2" t="str">
        <f>CONCATENATE(B2,D2)</f>
        <v>PHI2018</v>
      </c>
    </row>
    <row r="3" spans="1:12" x14ac:dyDescent="0.25">
      <c r="A3" s="1">
        <v>751</v>
      </c>
      <c r="B3" t="s">
        <v>38</v>
      </c>
      <c r="C3" t="s">
        <v>76</v>
      </c>
      <c r="D3">
        <v>2018</v>
      </c>
      <c r="E3" t="s">
        <v>554</v>
      </c>
      <c r="F3" t="s">
        <v>577</v>
      </c>
      <c r="G3">
        <v>0.50165142276422769</v>
      </c>
      <c r="H3">
        <v>27.93333333333333</v>
      </c>
      <c r="I3">
        <f>ROUND(SUM(0.6061*F3,11.3776*G3,-0.4617*H3,21.7312),0)</f>
        <v>41</v>
      </c>
      <c r="J3">
        <v>22</v>
      </c>
      <c r="K3">
        <f>ABS(J3-I3)</f>
        <v>19</v>
      </c>
      <c r="L3" t="str">
        <f>CONCATENATE(B3,D3)</f>
        <v>MEM2018</v>
      </c>
    </row>
    <row r="4" spans="1:12" x14ac:dyDescent="0.25">
      <c r="A4" s="1">
        <v>767</v>
      </c>
      <c r="B4" t="s">
        <v>21</v>
      </c>
      <c r="C4" t="s">
        <v>59</v>
      </c>
      <c r="D4">
        <v>2018</v>
      </c>
      <c r="E4" t="s">
        <v>559</v>
      </c>
      <c r="F4" t="s">
        <v>577</v>
      </c>
      <c r="G4">
        <v>0.42130589430894311</v>
      </c>
      <c r="H4">
        <v>27</v>
      </c>
      <c r="I4">
        <f>ROUND(SUM(0.6061*F4,11.3776*G4,-0.4617*H4,21.7312),0)</f>
        <v>40</v>
      </c>
      <c r="J4">
        <v>24</v>
      </c>
      <c r="K4">
        <f>ABS(J4-I4)</f>
        <v>16</v>
      </c>
      <c r="L4" t="str">
        <f>CONCATENATE(B4,D4)</f>
        <v>ATL2018</v>
      </c>
    </row>
    <row r="5" spans="1:12" x14ac:dyDescent="0.25">
      <c r="A5" s="1">
        <v>757</v>
      </c>
      <c r="B5" t="s">
        <v>18</v>
      </c>
      <c r="C5" t="s">
        <v>56</v>
      </c>
      <c r="D5">
        <v>2018</v>
      </c>
      <c r="E5" t="s">
        <v>114</v>
      </c>
      <c r="F5" t="s">
        <v>572</v>
      </c>
      <c r="G5">
        <v>0.66532012195121937</v>
      </c>
      <c r="H5">
        <v>26.23076923076923</v>
      </c>
      <c r="I5">
        <f>ROUND(SUM(0.6061*F5,11.3776*G5,-0.4617*H5,21.7312),0)</f>
        <v>51</v>
      </c>
      <c r="J5">
        <v>65</v>
      </c>
      <c r="K5">
        <f>ABS(J5-I5)</f>
        <v>14</v>
      </c>
      <c r="L5" t="str">
        <f>CONCATENATE(B5,D5)</f>
        <v>HOU2018</v>
      </c>
    </row>
    <row r="6" spans="1:12" x14ac:dyDescent="0.25">
      <c r="A6" s="1">
        <v>755</v>
      </c>
      <c r="B6" t="s">
        <v>23</v>
      </c>
      <c r="C6" t="s">
        <v>61</v>
      </c>
      <c r="D6">
        <v>2018</v>
      </c>
      <c r="E6" t="s">
        <v>476</v>
      </c>
      <c r="F6" t="s">
        <v>566</v>
      </c>
      <c r="G6">
        <v>0.57103150406504066</v>
      </c>
      <c r="H6">
        <v>25.5</v>
      </c>
      <c r="I6">
        <f>ROUND(SUM(0.6061*F6,11.3776*G6,-0.4617*H6,21.7312),0)</f>
        <v>35</v>
      </c>
      <c r="J6">
        <v>47</v>
      </c>
      <c r="K6">
        <f>ABS(J6-I6)</f>
        <v>12</v>
      </c>
      <c r="L6" t="str">
        <f>CONCATENATE(B6,D6)</f>
        <v>MIN2018</v>
      </c>
    </row>
    <row r="7" spans="1:12" x14ac:dyDescent="0.25">
      <c r="A7" s="1">
        <v>761</v>
      </c>
      <c r="B7" t="s">
        <v>43</v>
      </c>
      <c r="C7" t="s">
        <v>81</v>
      </c>
      <c r="D7">
        <v>2018</v>
      </c>
      <c r="E7" t="s">
        <v>170</v>
      </c>
      <c r="F7" t="s">
        <v>582</v>
      </c>
      <c r="G7">
        <v>0.49459857723577239</v>
      </c>
      <c r="H7">
        <v>27</v>
      </c>
      <c r="I7">
        <f>ROUND(SUM(0.6061*F7,11.3776*G7,-0.4617*H7,21.7312),0)</f>
        <v>36</v>
      </c>
      <c r="J7">
        <v>48</v>
      </c>
      <c r="K7">
        <f>ABS(J7-I7)</f>
        <v>12</v>
      </c>
      <c r="L7" t="str">
        <f>CONCATENATE(B7,D7)</f>
        <v>NOP2018</v>
      </c>
    </row>
    <row r="8" spans="1:12" x14ac:dyDescent="0.25">
      <c r="A8" s="1">
        <v>763</v>
      </c>
      <c r="B8" t="s">
        <v>9</v>
      </c>
      <c r="C8" t="s">
        <v>47</v>
      </c>
      <c r="D8">
        <v>2018</v>
      </c>
      <c r="E8" t="s">
        <v>121</v>
      </c>
      <c r="F8" t="s">
        <v>602</v>
      </c>
      <c r="G8">
        <v>0.57816565040650414</v>
      </c>
      <c r="H8">
        <v>27.0625</v>
      </c>
      <c r="I8">
        <f>ROUND(SUM(0.6061*F8,11.3776*G8,-0.4617*H8,21.7312),0)</f>
        <v>36</v>
      </c>
      <c r="J8">
        <v>24</v>
      </c>
      <c r="K8">
        <f>ABS(J8-I8)</f>
        <v>12</v>
      </c>
      <c r="L8" t="str">
        <f>CONCATENATE(B8,D8)</f>
        <v>DAL2018</v>
      </c>
    </row>
    <row r="9" spans="1:12" x14ac:dyDescent="0.25">
      <c r="A9" s="1">
        <v>766</v>
      </c>
      <c r="B9" t="s">
        <v>15</v>
      </c>
      <c r="C9" t="s">
        <v>53</v>
      </c>
      <c r="D9">
        <v>2018</v>
      </c>
      <c r="E9" t="s">
        <v>558</v>
      </c>
      <c r="F9" t="s">
        <v>584</v>
      </c>
      <c r="G9">
        <v>0.36359756097560969</v>
      </c>
      <c r="H9">
        <v>25.53846153846154</v>
      </c>
      <c r="I9">
        <f>ROUND(SUM(0.6061*F9,11.3776*G9,-0.4617*H9,21.7312),0)</f>
        <v>39</v>
      </c>
      <c r="J9">
        <v>27</v>
      </c>
      <c r="K9">
        <f>ABS(J9-I9)</f>
        <v>12</v>
      </c>
      <c r="L9" t="str">
        <f>CONCATENATE(B9,D9)</f>
        <v>CHI2018</v>
      </c>
    </row>
    <row r="10" spans="1:12" x14ac:dyDescent="0.25">
      <c r="A10" s="1">
        <v>744</v>
      </c>
      <c r="B10" t="s">
        <v>8</v>
      </c>
      <c r="C10" t="s">
        <v>46</v>
      </c>
      <c r="D10">
        <v>2018</v>
      </c>
      <c r="E10" t="s">
        <v>552</v>
      </c>
      <c r="F10" t="s">
        <v>569</v>
      </c>
      <c r="G10">
        <v>0.66819613821138213</v>
      </c>
      <c r="H10">
        <v>25.352941176470591</v>
      </c>
      <c r="I10">
        <f>ROUND(SUM(0.6061*F10,11.3776*G10,-0.4617*H10,21.7312),0)</f>
        <v>32</v>
      </c>
      <c r="J10">
        <v>21</v>
      </c>
      <c r="K10">
        <f>ABS(J10-I10)</f>
        <v>11</v>
      </c>
      <c r="L10" t="str">
        <f>CONCATENATE(B10,D10)</f>
        <v>PHO2018</v>
      </c>
    </row>
    <row r="11" spans="1:12" x14ac:dyDescent="0.25">
      <c r="A11" s="1">
        <v>747</v>
      </c>
      <c r="B11" t="s">
        <v>36</v>
      </c>
      <c r="C11" t="s">
        <v>74</v>
      </c>
      <c r="D11">
        <v>2018</v>
      </c>
      <c r="E11" t="s">
        <v>245</v>
      </c>
      <c r="F11" t="s">
        <v>563</v>
      </c>
      <c r="G11">
        <v>0.58976117886178858</v>
      </c>
      <c r="H11">
        <v>24.571428571428569</v>
      </c>
      <c r="I11">
        <f>ROUND(SUM(0.6061*F11,11.3776*G11,-0.4617*H11,21.7312),0)</f>
        <v>48</v>
      </c>
      <c r="J11">
        <v>59</v>
      </c>
      <c r="K11">
        <f>ABS(J11-I11)</f>
        <v>11</v>
      </c>
      <c r="L11" t="str">
        <f>CONCATENATE(B11,D11)</f>
        <v>TOR2018</v>
      </c>
    </row>
    <row r="12" spans="1:12" x14ac:dyDescent="0.25">
      <c r="A12" s="1">
        <v>742</v>
      </c>
      <c r="B12" t="s">
        <v>10</v>
      </c>
      <c r="C12" t="s">
        <v>48</v>
      </c>
      <c r="D12">
        <v>2018</v>
      </c>
      <c r="E12" t="s">
        <v>551</v>
      </c>
      <c r="F12" t="s">
        <v>561</v>
      </c>
      <c r="G12">
        <v>0.36610772357723581</v>
      </c>
      <c r="H12">
        <v>25.266666666666669</v>
      </c>
      <c r="I12">
        <f>ROUND(SUM(0.6061*F12,11.3776*G12,-0.4617*H12,21.7312),0)</f>
        <v>46</v>
      </c>
      <c r="J12">
        <v>55</v>
      </c>
      <c r="K12">
        <f>ABS(J12-I12)</f>
        <v>9</v>
      </c>
      <c r="L12" t="str">
        <f>CONCATENATE(B12,D12)</f>
        <v>BOS2018</v>
      </c>
    </row>
    <row r="13" spans="1:12" x14ac:dyDescent="0.25">
      <c r="A13" s="1">
        <v>750</v>
      </c>
      <c r="B13" t="s">
        <v>24</v>
      </c>
      <c r="C13" t="s">
        <v>62</v>
      </c>
      <c r="D13">
        <v>2018</v>
      </c>
      <c r="E13" t="s">
        <v>369</v>
      </c>
      <c r="F13" t="s">
        <v>571</v>
      </c>
      <c r="G13">
        <v>0.36953252032520317</v>
      </c>
      <c r="H13">
        <v>27</v>
      </c>
      <c r="I13">
        <f>ROUND(SUM(0.6061*F13,11.3776*G13,-0.4617*H13,21.7312),0)</f>
        <v>39</v>
      </c>
      <c r="J13">
        <v>48</v>
      </c>
      <c r="K13">
        <f>ABS(J13-I13)</f>
        <v>9</v>
      </c>
      <c r="L13" t="str">
        <f>CONCATENATE(B13,D13)</f>
        <v>IND2018</v>
      </c>
    </row>
    <row r="14" spans="1:12" x14ac:dyDescent="0.25">
      <c r="A14" s="1">
        <v>768</v>
      </c>
      <c r="B14" t="s">
        <v>28</v>
      </c>
      <c r="C14" t="s">
        <v>66</v>
      </c>
      <c r="D14">
        <v>2018</v>
      </c>
      <c r="E14" t="s">
        <v>560</v>
      </c>
      <c r="F14" t="s">
        <v>564</v>
      </c>
      <c r="G14">
        <v>0.5580233739837398</v>
      </c>
      <c r="H14">
        <v>25.5</v>
      </c>
      <c r="I14">
        <f>ROUND(SUM(0.6061*F14,11.3776*G14,-0.4617*H14,21.7312),0)</f>
        <v>34</v>
      </c>
      <c r="J14">
        <v>25</v>
      </c>
      <c r="K14">
        <f>ABS(J14-I14)</f>
        <v>9</v>
      </c>
      <c r="L14" t="str">
        <f>CONCATENATE(B14,D14)</f>
        <v>ORL2018</v>
      </c>
    </row>
    <row r="15" spans="1:12" x14ac:dyDescent="0.25">
      <c r="A15" s="1">
        <v>741</v>
      </c>
      <c r="B15" t="s">
        <v>25</v>
      </c>
      <c r="C15" t="s">
        <v>63</v>
      </c>
      <c r="D15">
        <v>2018</v>
      </c>
      <c r="E15" t="s">
        <v>550</v>
      </c>
      <c r="F15" t="s">
        <v>613</v>
      </c>
      <c r="G15">
        <v>0.77790650406504069</v>
      </c>
      <c r="H15">
        <v>28.75</v>
      </c>
      <c r="I15">
        <f>ROUND(SUM(0.6061*F15,11.3776*G15,-0.4617*H15,21.7312),0)</f>
        <v>54</v>
      </c>
      <c r="J15">
        <v>47</v>
      </c>
      <c r="K15">
        <f>ABS(J15-I15)</f>
        <v>7</v>
      </c>
      <c r="L15" t="str">
        <f>CONCATENATE(B15,D15)</f>
        <v>SAS2018</v>
      </c>
    </row>
    <row r="16" spans="1:12" x14ac:dyDescent="0.25">
      <c r="A16" s="1">
        <v>754</v>
      </c>
      <c r="B16" t="s">
        <v>37</v>
      </c>
      <c r="C16" t="s">
        <v>75</v>
      </c>
      <c r="D16">
        <v>2018</v>
      </c>
      <c r="E16" t="s">
        <v>186</v>
      </c>
      <c r="F16" t="s">
        <v>581</v>
      </c>
      <c r="G16">
        <v>0.86415142276422763</v>
      </c>
      <c r="H16">
        <v>25.714285714285719</v>
      </c>
      <c r="I16">
        <f>ROUND(SUM(0.6061*F16,11.3776*G16,-0.4617*H16,21.7312),0)</f>
        <v>49</v>
      </c>
      <c r="J16">
        <v>43</v>
      </c>
      <c r="K16">
        <f>ABS(J16-I16)</f>
        <v>6</v>
      </c>
      <c r="L16" t="str">
        <f>CONCATENATE(B16,D16)</f>
        <v>WAS2018</v>
      </c>
    </row>
    <row r="17" spans="1:12" x14ac:dyDescent="0.25">
      <c r="A17" s="1">
        <v>756</v>
      </c>
      <c r="B17" t="s">
        <v>27</v>
      </c>
      <c r="C17" t="s">
        <v>65</v>
      </c>
      <c r="D17">
        <v>2018</v>
      </c>
      <c r="E17" t="s">
        <v>89</v>
      </c>
      <c r="F17" t="s">
        <v>592</v>
      </c>
      <c r="G17">
        <v>0.33020325203252038</v>
      </c>
      <c r="H17">
        <v>26</v>
      </c>
      <c r="I17">
        <f>ROUND(SUM(0.6061*F17,11.3776*G17,-0.4617*H17,21.7312),0)</f>
        <v>29</v>
      </c>
      <c r="J17">
        <v>35</v>
      </c>
      <c r="K17">
        <f>ABS(J17-I17)</f>
        <v>6</v>
      </c>
      <c r="L17" t="str">
        <f>CONCATENATE(B17,D17)</f>
        <v>LAL2018</v>
      </c>
    </row>
    <row r="18" spans="1:12" x14ac:dyDescent="0.25">
      <c r="A18" s="1">
        <v>740</v>
      </c>
      <c r="B18" t="s">
        <v>16</v>
      </c>
      <c r="C18" t="s">
        <v>54</v>
      </c>
      <c r="D18">
        <v>2018</v>
      </c>
      <c r="E18" t="s">
        <v>549</v>
      </c>
      <c r="F18" t="s">
        <v>575</v>
      </c>
      <c r="G18">
        <v>0.63123475609756097</v>
      </c>
      <c r="H18">
        <v>25.533333333333331</v>
      </c>
      <c r="I18">
        <f>ROUND(SUM(0.6061*F18,11.3776*G18,-0.4617*H18,21.7312),0)</f>
        <v>41</v>
      </c>
      <c r="J18">
        <v>46</v>
      </c>
      <c r="K18">
        <f>ABS(J18-I18)</f>
        <v>5</v>
      </c>
      <c r="L18" t="str">
        <f>CONCATENATE(B18,D18)</f>
        <v>DEN2018</v>
      </c>
    </row>
    <row r="19" spans="1:12" x14ac:dyDescent="0.25">
      <c r="A19" s="1">
        <v>752</v>
      </c>
      <c r="B19" t="s">
        <v>12</v>
      </c>
      <c r="C19" t="s">
        <v>50</v>
      </c>
      <c r="D19">
        <v>2018</v>
      </c>
      <c r="E19" t="s">
        <v>555</v>
      </c>
      <c r="F19" t="s">
        <v>563</v>
      </c>
      <c r="G19">
        <v>0.51526422764227642</v>
      </c>
      <c r="H19">
        <v>29.928571428571431</v>
      </c>
      <c r="I19">
        <f>ROUND(SUM(0.6061*F19,11.3776*G19,-0.4617*H19,21.7312),0)</f>
        <v>45</v>
      </c>
      <c r="J19">
        <v>50</v>
      </c>
      <c r="K19">
        <f>ABS(J19-I19)</f>
        <v>5</v>
      </c>
      <c r="L19" t="str">
        <f>CONCATENATE(B19,D19)</f>
        <v>CLE2018</v>
      </c>
    </row>
    <row r="20" spans="1:12" x14ac:dyDescent="0.25">
      <c r="A20" s="1">
        <v>753</v>
      </c>
      <c r="B20" t="s">
        <v>20</v>
      </c>
      <c r="C20" t="s">
        <v>58</v>
      </c>
      <c r="D20">
        <v>2018</v>
      </c>
      <c r="E20" t="s">
        <v>556</v>
      </c>
      <c r="F20" t="s">
        <v>566</v>
      </c>
      <c r="G20">
        <v>0.49325711382113818</v>
      </c>
      <c r="H20">
        <v>26.857142857142861</v>
      </c>
      <c r="I20">
        <f>ROUND(SUM(0.6061*F20,11.3776*G20,-0.4617*H20,21.7312),0)</f>
        <v>34</v>
      </c>
      <c r="J20">
        <v>29</v>
      </c>
      <c r="K20">
        <f>ABS(J20-I20)</f>
        <v>5</v>
      </c>
      <c r="L20" t="str">
        <f>CONCATENATE(B20,D20)</f>
        <v>NYK2018</v>
      </c>
    </row>
    <row r="21" spans="1:12" x14ac:dyDescent="0.25">
      <c r="A21" s="1">
        <v>760</v>
      </c>
      <c r="B21" t="s">
        <v>11</v>
      </c>
      <c r="C21" t="s">
        <v>49</v>
      </c>
      <c r="D21">
        <v>2018</v>
      </c>
      <c r="E21" t="s">
        <v>97</v>
      </c>
      <c r="F21" t="s">
        <v>595</v>
      </c>
      <c r="G21">
        <v>0.2630589430894309</v>
      </c>
      <c r="H21">
        <v>26.38461538461538</v>
      </c>
      <c r="I21">
        <f>ROUND(SUM(0.6061*F21,11.3776*G21,-0.4617*H21,21.7312),0)</f>
        <v>32</v>
      </c>
      <c r="J21">
        <v>27</v>
      </c>
      <c r="K21">
        <f>ABS(J21-I21)</f>
        <v>5</v>
      </c>
      <c r="L21" t="str">
        <f>CONCATENATE(B21,D21)</f>
        <v>SAC2018</v>
      </c>
    </row>
    <row r="22" spans="1:12" x14ac:dyDescent="0.25">
      <c r="A22" s="1">
        <v>765</v>
      </c>
      <c r="B22" t="s">
        <v>29</v>
      </c>
      <c r="C22" t="s">
        <v>67</v>
      </c>
      <c r="D22">
        <v>2018</v>
      </c>
      <c r="E22" t="s">
        <v>210</v>
      </c>
      <c r="F22" t="s">
        <v>584</v>
      </c>
      <c r="G22">
        <v>0.72363313008130081</v>
      </c>
      <c r="H22">
        <v>24.38461538461538</v>
      </c>
      <c r="I22">
        <f>ROUND(SUM(0.6061*F22,11.3776*G22,-0.4617*H22,21.7312),0)</f>
        <v>44</v>
      </c>
      <c r="J22">
        <v>49</v>
      </c>
      <c r="K22">
        <f>ABS(J22-I22)</f>
        <v>5</v>
      </c>
      <c r="L22" t="str">
        <f>CONCATENATE(B22,D22)</f>
        <v>POR2018</v>
      </c>
    </row>
    <row r="23" spans="1:12" x14ac:dyDescent="0.25">
      <c r="A23" s="1">
        <v>762</v>
      </c>
      <c r="B23" t="s">
        <v>45</v>
      </c>
      <c r="C23" t="s">
        <v>68</v>
      </c>
      <c r="D23">
        <v>2018</v>
      </c>
      <c r="E23" t="s">
        <v>474</v>
      </c>
      <c r="F23" t="s">
        <v>590</v>
      </c>
      <c r="G23">
        <v>0.76292682926829269</v>
      </c>
      <c r="H23">
        <v>25.5</v>
      </c>
      <c r="I23">
        <f>ROUND(SUM(0.6061*F23,11.3776*G23,-0.4617*H23,21.7312),0)</f>
        <v>40</v>
      </c>
      <c r="J23">
        <v>36</v>
      </c>
      <c r="K23">
        <f>ABS(J23-I23)</f>
        <v>4</v>
      </c>
      <c r="L23" t="str">
        <f>CONCATENATE(B23,D23)</f>
        <v>CHO2018</v>
      </c>
    </row>
    <row r="24" spans="1:12" x14ac:dyDescent="0.25">
      <c r="A24" s="1">
        <v>764</v>
      </c>
      <c r="B24" t="s">
        <v>41</v>
      </c>
      <c r="C24" t="s">
        <v>79</v>
      </c>
      <c r="D24">
        <v>2018</v>
      </c>
      <c r="E24" t="s">
        <v>122</v>
      </c>
      <c r="F24" t="s">
        <v>576</v>
      </c>
      <c r="G24">
        <v>0.4659298780487805</v>
      </c>
      <c r="H24">
        <v>25.666666666666671</v>
      </c>
      <c r="I24">
        <f>ROUND(SUM(0.6061*F24,11.3776*G24,-0.4617*H24,21.7312),0)</f>
        <v>44</v>
      </c>
      <c r="J24">
        <v>48</v>
      </c>
      <c r="K24">
        <f>ABS(J24-I24)</f>
        <v>4</v>
      </c>
      <c r="L24" t="str">
        <f>CONCATENATE(B24,D24)</f>
        <v>OKC2018</v>
      </c>
    </row>
    <row r="25" spans="1:12" x14ac:dyDescent="0.25">
      <c r="A25" s="1">
        <v>743</v>
      </c>
      <c r="B25" t="s">
        <v>19</v>
      </c>
      <c r="C25" t="s">
        <v>57</v>
      </c>
      <c r="D25">
        <v>2018</v>
      </c>
      <c r="E25" t="s">
        <v>475</v>
      </c>
      <c r="F25" t="s">
        <v>563</v>
      </c>
      <c r="G25">
        <v>0.41288109756097557</v>
      </c>
      <c r="H25">
        <v>26.2</v>
      </c>
      <c r="I25">
        <f>ROUND(SUM(0.6061*F25,11.3776*G25,-0.4617*H25,21.7312),0)</f>
        <v>45</v>
      </c>
      <c r="J25">
        <v>48</v>
      </c>
      <c r="K25">
        <f>ABS(J25-I25)</f>
        <v>3</v>
      </c>
      <c r="L25" t="str">
        <f>CONCATENATE(B25,D25)</f>
        <v>UTA2018</v>
      </c>
    </row>
    <row r="26" spans="1:12" x14ac:dyDescent="0.25">
      <c r="A26" s="1">
        <v>739</v>
      </c>
      <c r="B26" t="s">
        <v>22</v>
      </c>
      <c r="C26" t="s">
        <v>60</v>
      </c>
      <c r="D26">
        <v>2018</v>
      </c>
      <c r="E26" t="s">
        <v>548</v>
      </c>
      <c r="F26" t="s">
        <v>568</v>
      </c>
      <c r="G26">
        <v>0.89637703252032519</v>
      </c>
      <c r="H26">
        <v>27.6</v>
      </c>
      <c r="I26">
        <f>ROUND(SUM(0.6061*F26,11.3776*G26,-0.4617*H26,21.7312),0)</f>
        <v>60</v>
      </c>
      <c r="J26">
        <v>58</v>
      </c>
      <c r="K26">
        <f>ABS(J26-I26)</f>
        <v>2</v>
      </c>
      <c r="L26" t="str">
        <f>CONCATENATE(B26,D26)</f>
        <v>GSW2018</v>
      </c>
    </row>
    <row r="27" spans="1:12" x14ac:dyDescent="0.25">
      <c r="A27" s="1">
        <v>759</v>
      </c>
      <c r="B27" t="s">
        <v>42</v>
      </c>
      <c r="C27" t="s">
        <v>80</v>
      </c>
      <c r="D27">
        <v>2018</v>
      </c>
      <c r="E27" t="s">
        <v>545</v>
      </c>
      <c r="F27" t="s">
        <v>597</v>
      </c>
      <c r="G27">
        <v>0.4063211382113821</v>
      </c>
      <c r="H27">
        <v>26.642857142857139</v>
      </c>
      <c r="I27">
        <f>ROUND(SUM(0.6061*F27,11.3776*G27,-0.4617*H27,21.7312),0)</f>
        <v>26</v>
      </c>
      <c r="J27">
        <v>28</v>
      </c>
      <c r="K27">
        <f>ABS(J27-I27)</f>
        <v>2</v>
      </c>
      <c r="L27" t="str">
        <f>CONCATENATE(B27,D27)</f>
        <v>BRK2018</v>
      </c>
    </row>
    <row r="28" spans="1:12" x14ac:dyDescent="0.25">
      <c r="A28" s="1">
        <v>748</v>
      </c>
      <c r="B28" t="s">
        <v>14</v>
      </c>
      <c r="C28" t="s">
        <v>52</v>
      </c>
      <c r="D28">
        <v>2018</v>
      </c>
      <c r="E28" t="s">
        <v>553</v>
      </c>
      <c r="F28" t="s">
        <v>615</v>
      </c>
      <c r="G28">
        <v>0.49339939024390239</v>
      </c>
      <c r="H28">
        <v>25.466666666666669</v>
      </c>
      <c r="I28">
        <f>ROUND(SUM(0.6061*F28,11.3776*G28,-0.4617*H28,21.7312),0)</f>
        <v>38</v>
      </c>
      <c r="J28">
        <v>39</v>
      </c>
      <c r="K28">
        <f>ABS(J28-I28)</f>
        <v>1</v>
      </c>
      <c r="L28" t="str">
        <f>CONCATENATE(B28,D28)</f>
        <v>DET2018</v>
      </c>
    </row>
    <row r="29" spans="1:12" x14ac:dyDescent="0.25">
      <c r="A29" s="1">
        <v>746</v>
      </c>
      <c r="B29" t="s">
        <v>31</v>
      </c>
      <c r="C29" t="s">
        <v>69</v>
      </c>
      <c r="D29">
        <v>2018</v>
      </c>
      <c r="E29" t="s">
        <v>245</v>
      </c>
      <c r="F29" t="s">
        <v>563</v>
      </c>
      <c r="G29">
        <v>0.2761229674796748</v>
      </c>
      <c r="H29">
        <v>29.533333333333331</v>
      </c>
      <c r="I29">
        <f>ROUND(SUM(0.6061*F29,11.3776*G29,-0.4617*H29,21.7312),0)</f>
        <v>42</v>
      </c>
      <c r="J29">
        <v>42</v>
      </c>
      <c r="K29">
        <f>ABS(J29-I29)</f>
        <v>0</v>
      </c>
      <c r="L29" t="str">
        <f>CONCATENATE(B29,D29)</f>
        <v>LAC2018</v>
      </c>
    </row>
    <row r="30" spans="1:12" x14ac:dyDescent="0.25">
      <c r="A30" s="1">
        <v>749</v>
      </c>
      <c r="B30" t="s">
        <v>13</v>
      </c>
      <c r="C30" t="s">
        <v>51</v>
      </c>
      <c r="D30">
        <v>2018</v>
      </c>
      <c r="E30" t="s">
        <v>248</v>
      </c>
      <c r="F30" t="s">
        <v>571</v>
      </c>
      <c r="G30">
        <v>0.81056402439024389</v>
      </c>
      <c r="H30">
        <v>25.93333333333333</v>
      </c>
      <c r="I30">
        <f>ROUND(SUM(0.6061*F30,11.3776*G30,-0.4617*H30,21.7312),0)</f>
        <v>44</v>
      </c>
      <c r="J30">
        <v>44</v>
      </c>
      <c r="K30">
        <f>ABS(J30-I30)</f>
        <v>0</v>
      </c>
      <c r="L30" t="str">
        <f>CONCATENATE(B30,D30)</f>
        <v>MIL2018</v>
      </c>
    </row>
    <row r="31" spans="1:12" x14ac:dyDescent="0.25">
      <c r="A31" s="1">
        <v>758</v>
      </c>
      <c r="B31" t="s">
        <v>26</v>
      </c>
      <c r="C31" t="s">
        <v>64</v>
      </c>
      <c r="D31">
        <v>2018</v>
      </c>
      <c r="E31" t="s">
        <v>557</v>
      </c>
      <c r="F31" t="s">
        <v>584</v>
      </c>
      <c r="G31">
        <v>0.85985264227642288</v>
      </c>
      <c r="H31">
        <v>26.714285714285719</v>
      </c>
      <c r="I31">
        <f>ROUND(SUM(0.6061*F31,11.3776*G31,-0.4617*H31,21.7312),0)</f>
        <v>44</v>
      </c>
      <c r="J31">
        <v>44</v>
      </c>
      <c r="K31">
        <f>ABS(J31-I31)</f>
        <v>0</v>
      </c>
      <c r="L31" t="str">
        <f>CONCATENATE(B31,D31)</f>
        <v>MIA2018</v>
      </c>
    </row>
    <row r="32" spans="1:12" x14ac:dyDescent="0.25">
      <c r="A32" s="1">
        <v>716</v>
      </c>
      <c r="B32" t="s">
        <v>18</v>
      </c>
      <c r="C32" t="s">
        <v>56</v>
      </c>
      <c r="D32">
        <v>2017</v>
      </c>
      <c r="E32" t="s">
        <v>540</v>
      </c>
      <c r="F32" t="s">
        <v>584</v>
      </c>
      <c r="G32">
        <v>0.50183943089430894</v>
      </c>
      <c r="H32">
        <v>26.733333333333331</v>
      </c>
      <c r="I32">
        <f>ROUND(SUM(0.6061*F32,11.3776*G32,-0.4617*H32,21.7312),0)</f>
        <v>40</v>
      </c>
      <c r="J32">
        <v>55</v>
      </c>
      <c r="K32">
        <f>ABS(J32-I32)</f>
        <v>15</v>
      </c>
      <c r="L32" t="str">
        <f>CONCATENATE(B32,D32)</f>
        <v>HOU2017</v>
      </c>
    </row>
    <row r="33" spans="1:12" x14ac:dyDescent="0.25">
      <c r="A33" s="1">
        <v>712</v>
      </c>
      <c r="B33" t="s">
        <v>45</v>
      </c>
      <c r="C33" t="s">
        <v>68</v>
      </c>
      <c r="D33">
        <v>2017</v>
      </c>
      <c r="E33" t="s">
        <v>498</v>
      </c>
      <c r="F33" t="s">
        <v>567</v>
      </c>
      <c r="G33">
        <v>0.64444105691056908</v>
      </c>
      <c r="H33">
        <v>25.571428571428569</v>
      </c>
      <c r="I33">
        <f>ROUND(SUM(0.6061*F33,11.3776*G33,-0.4617*H33,21.7312),0)</f>
        <v>46</v>
      </c>
      <c r="J33">
        <v>36</v>
      </c>
      <c r="K33">
        <f>ABS(J33-I33)</f>
        <v>10</v>
      </c>
      <c r="L33" t="str">
        <f>CONCATENATE(B33,D33)</f>
        <v>CHO2017</v>
      </c>
    </row>
    <row r="34" spans="1:12" x14ac:dyDescent="0.25">
      <c r="A34" s="1">
        <v>733</v>
      </c>
      <c r="B34" t="s">
        <v>37</v>
      </c>
      <c r="C34" t="s">
        <v>75</v>
      </c>
      <c r="D34">
        <v>2017</v>
      </c>
      <c r="E34" t="s">
        <v>545</v>
      </c>
      <c r="F34" t="s">
        <v>584</v>
      </c>
      <c r="G34">
        <v>0.49298780487804877</v>
      </c>
      <c r="H34">
        <v>27.785714285714281</v>
      </c>
      <c r="I34">
        <f>ROUND(SUM(0.6061*F34,11.3776*G34,-0.4617*H34,21.7312),0)</f>
        <v>39</v>
      </c>
      <c r="J34">
        <v>49</v>
      </c>
      <c r="K34">
        <f>ABS(J34-I34)</f>
        <v>10</v>
      </c>
      <c r="L34" t="str">
        <f>CONCATENATE(B34,D34)</f>
        <v>WAS2017</v>
      </c>
    </row>
    <row r="35" spans="1:12" x14ac:dyDescent="0.25">
      <c r="A35" s="1">
        <v>738</v>
      </c>
      <c r="B35" t="s">
        <v>28</v>
      </c>
      <c r="C35" t="s">
        <v>66</v>
      </c>
      <c r="D35">
        <v>2017</v>
      </c>
      <c r="E35" t="s">
        <v>194</v>
      </c>
      <c r="F35" t="s">
        <v>580</v>
      </c>
      <c r="G35">
        <v>0.54284552845528455</v>
      </c>
      <c r="H35">
        <v>24.15384615384615</v>
      </c>
      <c r="I35">
        <f>ROUND(SUM(0.6061*F35,11.3776*G35,-0.4617*H35,21.7312),0)</f>
        <v>38</v>
      </c>
      <c r="J35">
        <v>29</v>
      </c>
      <c r="K35">
        <f>ABS(J35-I35)</f>
        <v>9</v>
      </c>
      <c r="L35" t="str">
        <f>CONCATENATE(B35,D35)</f>
        <v>ORL2017</v>
      </c>
    </row>
    <row r="36" spans="1:12" x14ac:dyDescent="0.25">
      <c r="A36" s="1">
        <v>728</v>
      </c>
      <c r="B36" t="s">
        <v>19</v>
      </c>
      <c r="C36" t="s">
        <v>57</v>
      </c>
      <c r="D36">
        <v>2017</v>
      </c>
      <c r="E36" t="s">
        <v>477</v>
      </c>
      <c r="F36" t="s">
        <v>575</v>
      </c>
      <c r="G36">
        <v>0.7588363821138211</v>
      </c>
      <c r="H36">
        <v>24.533333333333331</v>
      </c>
      <c r="I36">
        <f>ROUND(SUM(0.6061*F36,11.3776*G36,-0.4617*H36,21.7312),0)</f>
        <v>43</v>
      </c>
      <c r="J36">
        <v>51</v>
      </c>
      <c r="K36">
        <f>ABS(J36-I36)</f>
        <v>8</v>
      </c>
      <c r="L36" t="str">
        <f>CONCATENATE(B36,D36)</f>
        <v>UTA2017</v>
      </c>
    </row>
    <row r="37" spans="1:12" x14ac:dyDescent="0.25">
      <c r="A37" s="1">
        <v>731</v>
      </c>
      <c r="B37" t="s">
        <v>14</v>
      </c>
      <c r="C37" t="s">
        <v>52</v>
      </c>
      <c r="D37">
        <v>2017</v>
      </c>
      <c r="E37" t="s">
        <v>313</v>
      </c>
      <c r="F37" t="s">
        <v>589</v>
      </c>
      <c r="G37">
        <v>0.73505589430894314</v>
      </c>
      <c r="H37">
        <v>25.928571428571431</v>
      </c>
      <c r="I37">
        <f>ROUND(SUM(0.6061*F37,11.3776*G37,-0.4617*H37,21.7312),0)</f>
        <v>45</v>
      </c>
      <c r="J37">
        <v>37</v>
      </c>
      <c r="K37">
        <f>ABS(J37-I37)</f>
        <v>8</v>
      </c>
      <c r="L37" t="str">
        <f>CONCATENATE(B37,D37)</f>
        <v>DET2017</v>
      </c>
    </row>
    <row r="38" spans="1:12" x14ac:dyDescent="0.25">
      <c r="A38" s="1">
        <v>732</v>
      </c>
      <c r="B38" t="s">
        <v>32</v>
      </c>
      <c r="C38" t="s">
        <v>70</v>
      </c>
      <c r="D38">
        <v>2017</v>
      </c>
      <c r="E38" t="s">
        <v>271</v>
      </c>
      <c r="F38" t="s">
        <v>621</v>
      </c>
      <c r="G38">
        <v>0.3867276422764227</v>
      </c>
      <c r="H38">
        <v>24</v>
      </c>
      <c r="I38">
        <f>ROUND(SUM(0.6061*F38,11.3776*G38,-0.4617*H38,21.7312),0)</f>
        <v>21</v>
      </c>
      <c r="J38">
        <v>28</v>
      </c>
      <c r="K38">
        <f>ABS(J38-I38)</f>
        <v>7</v>
      </c>
      <c r="L38" t="str">
        <f>CONCATENATE(B38,D38)</f>
        <v>PHI2017</v>
      </c>
    </row>
    <row r="39" spans="1:12" x14ac:dyDescent="0.25">
      <c r="A39" s="1">
        <v>710</v>
      </c>
      <c r="B39" t="s">
        <v>22</v>
      </c>
      <c r="C39" t="s">
        <v>60</v>
      </c>
      <c r="D39">
        <v>2017</v>
      </c>
      <c r="E39" t="s">
        <v>134</v>
      </c>
      <c r="F39" t="s">
        <v>620</v>
      </c>
      <c r="G39">
        <v>0.62452743902439023</v>
      </c>
      <c r="H39">
        <v>26.857142857142861</v>
      </c>
      <c r="I39">
        <f>ROUND(SUM(0.6061*F39,11.3776*G39,-0.4617*H39,21.7312),0)</f>
        <v>61</v>
      </c>
      <c r="J39">
        <v>67</v>
      </c>
      <c r="K39">
        <f>ABS(J39-I39)</f>
        <v>6</v>
      </c>
      <c r="L39" t="str">
        <f>CONCATENATE(B39,D39)</f>
        <v>GSW2017</v>
      </c>
    </row>
    <row r="40" spans="1:12" x14ac:dyDescent="0.25">
      <c r="A40" s="1">
        <v>714</v>
      </c>
      <c r="B40" t="s">
        <v>9</v>
      </c>
      <c r="C40" t="s">
        <v>47</v>
      </c>
      <c r="D40">
        <v>2017</v>
      </c>
      <c r="E40" t="s">
        <v>538</v>
      </c>
      <c r="F40" t="s">
        <v>571</v>
      </c>
      <c r="G40">
        <v>0.47475101626016258</v>
      </c>
      <c r="H40">
        <v>29.357142857142861</v>
      </c>
      <c r="I40">
        <f>ROUND(SUM(0.6061*F40,11.3776*G40,-0.4617*H40,21.7312),0)</f>
        <v>39</v>
      </c>
      <c r="J40">
        <v>33</v>
      </c>
      <c r="K40">
        <f>ABS(J40-I40)</f>
        <v>6</v>
      </c>
      <c r="L40" t="str">
        <f>CONCATENATE(B40,D40)</f>
        <v>DAL2017</v>
      </c>
    </row>
    <row r="41" spans="1:12" x14ac:dyDescent="0.25">
      <c r="A41" s="1">
        <v>723</v>
      </c>
      <c r="B41" t="s">
        <v>8</v>
      </c>
      <c r="C41" t="s">
        <v>46</v>
      </c>
      <c r="D41">
        <v>2017</v>
      </c>
      <c r="E41" t="s">
        <v>419</v>
      </c>
      <c r="F41" t="s">
        <v>616</v>
      </c>
      <c r="G41">
        <v>0.5498170731707317</v>
      </c>
      <c r="H41">
        <v>25.571428571428569</v>
      </c>
      <c r="I41">
        <f>ROUND(SUM(0.6061*F41,11.3776*G41,-0.4617*H41,21.7312),0)</f>
        <v>30</v>
      </c>
      <c r="J41">
        <v>24</v>
      </c>
      <c r="K41">
        <f>ABS(J41-I41)</f>
        <v>6</v>
      </c>
      <c r="L41" t="str">
        <f>CONCATENATE(B41,D41)</f>
        <v>PHO2017</v>
      </c>
    </row>
    <row r="42" spans="1:12" x14ac:dyDescent="0.25">
      <c r="A42" s="1">
        <v>737</v>
      </c>
      <c r="B42" t="s">
        <v>23</v>
      </c>
      <c r="C42" t="s">
        <v>61</v>
      </c>
      <c r="D42">
        <v>2017</v>
      </c>
      <c r="E42" t="s">
        <v>547</v>
      </c>
      <c r="F42" t="s">
        <v>564</v>
      </c>
      <c r="G42">
        <v>0.81925813008130088</v>
      </c>
      <c r="H42">
        <v>25.857142857142861</v>
      </c>
      <c r="I42">
        <f>ROUND(SUM(0.6061*F42,11.3776*G42,-0.4617*H42,21.7312),0)</f>
        <v>37</v>
      </c>
      <c r="J42">
        <v>31</v>
      </c>
      <c r="K42">
        <f>ABS(J42-I42)</f>
        <v>6</v>
      </c>
      <c r="L42" t="str">
        <f>CONCATENATE(B42,D42)</f>
        <v>MIN2017</v>
      </c>
    </row>
    <row r="43" spans="1:12" x14ac:dyDescent="0.25">
      <c r="A43" s="1">
        <v>709</v>
      </c>
      <c r="B43" t="s">
        <v>25</v>
      </c>
      <c r="C43" t="s">
        <v>63</v>
      </c>
      <c r="D43">
        <v>2017</v>
      </c>
      <c r="E43" t="s">
        <v>536</v>
      </c>
      <c r="F43" t="s">
        <v>568</v>
      </c>
      <c r="G43">
        <v>0.68845528455284555</v>
      </c>
      <c r="H43">
        <v>30.928571428571431</v>
      </c>
      <c r="I43">
        <f>ROUND(SUM(0.6061*F43,11.3776*G43,-0.4617*H43,21.7312),0)</f>
        <v>56</v>
      </c>
      <c r="J43">
        <v>61</v>
      </c>
      <c r="K43">
        <f>ABS(J43-I43)</f>
        <v>5</v>
      </c>
      <c r="L43" t="str">
        <f>CONCATENATE(B43,D43)</f>
        <v>SAS2017</v>
      </c>
    </row>
    <row r="44" spans="1:12" x14ac:dyDescent="0.25">
      <c r="A44" s="1">
        <v>717</v>
      </c>
      <c r="B44" t="s">
        <v>10</v>
      </c>
      <c r="C44" t="s">
        <v>48</v>
      </c>
      <c r="D44">
        <v>2017</v>
      </c>
      <c r="E44" t="s">
        <v>136</v>
      </c>
      <c r="F44" t="s">
        <v>567</v>
      </c>
      <c r="G44">
        <v>0.75210365853658534</v>
      </c>
      <c r="H44">
        <v>24</v>
      </c>
      <c r="I44">
        <f>ROUND(SUM(0.6061*F44,11.3776*G44,-0.4617*H44,21.7312),0)</f>
        <v>48</v>
      </c>
      <c r="J44">
        <v>53</v>
      </c>
      <c r="K44">
        <f>ABS(J44-I44)</f>
        <v>5</v>
      </c>
      <c r="L44" t="str">
        <f>CONCATENATE(B44,D44)</f>
        <v>BOS2017</v>
      </c>
    </row>
    <row r="45" spans="1:12" x14ac:dyDescent="0.25">
      <c r="A45" s="1">
        <v>736</v>
      </c>
      <c r="B45" t="s">
        <v>29</v>
      </c>
      <c r="C45" t="s">
        <v>67</v>
      </c>
      <c r="D45">
        <v>2017</v>
      </c>
      <c r="E45" t="s">
        <v>426</v>
      </c>
      <c r="F45" t="s">
        <v>589</v>
      </c>
      <c r="G45">
        <v>0.79798780487804877</v>
      </c>
      <c r="H45">
        <v>24.214285714285719</v>
      </c>
      <c r="I45">
        <f>ROUND(SUM(0.6061*F45,11.3776*G45,-0.4617*H45,21.7312),0)</f>
        <v>46</v>
      </c>
      <c r="J45">
        <v>41</v>
      </c>
      <c r="K45">
        <f>ABS(J45-I45)</f>
        <v>5</v>
      </c>
      <c r="L45" t="str">
        <f>CONCATENATE(B45,D45)</f>
        <v>POR2017</v>
      </c>
    </row>
    <row r="46" spans="1:12" x14ac:dyDescent="0.25">
      <c r="A46" s="1">
        <v>715</v>
      </c>
      <c r="B46" t="s">
        <v>42</v>
      </c>
      <c r="C46" t="s">
        <v>80</v>
      </c>
      <c r="D46">
        <v>2017</v>
      </c>
      <c r="E46" t="s">
        <v>539</v>
      </c>
      <c r="F46" t="s">
        <v>578</v>
      </c>
      <c r="G46">
        <v>0.156244918699187</v>
      </c>
      <c r="H46">
        <v>25.466666666666669</v>
      </c>
      <c r="I46">
        <f>ROUND(SUM(0.6061*F46,11.3776*G46,-0.4617*H46,21.7312),0)</f>
        <v>24</v>
      </c>
      <c r="J46">
        <v>20</v>
      </c>
      <c r="K46">
        <f>ABS(J46-I46)</f>
        <v>4</v>
      </c>
      <c r="L46" t="str">
        <f>CONCATENATE(B46,D46)</f>
        <v>BRK2017</v>
      </c>
    </row>
    <row r="47" spans="1:12" x14ac:dyDescent="0.25">
      <c r="A47" s="1">
        <v>727</v>
      </c>
      <c r="B47" t="s">
        <v>13</v>
      </c>
      <c r="C47" t="s">
        <v>51</v>
      </c>
      <c r="D47">
        <v>2017</v>
      </c>
      <c r="E47" t="s">
        <v>231</v>
      </c>
      <c r="F47" t="s">
        <v>602</v>
      </c>
      <c r="G47">
        <v>0.62796747967479682</v>
      </c>
      <c r="H47">
        <v>24.2</v>
      </c>
      <c r="I47">
        <f>ROUND(SUM(0.6061*F47,11.3776*G47,-0.4617*H47,21.7312),0)</f>
        <v>38</v>
      </c>
      <c r="J47">
        <v>42</v>
      </c>
      <c r="K47">
        <f>ABS(J47-I47)</f>
        <v>4</v>
      </c>
      <c r="L47" t="str">
        <f>CONCATENATE(B47,D47)</f>
        <v>MIL2017</v>
      </c>
    </row>
    <row r="48" spans="1:12" x14ac:dyDescent="0.25">
      <c r="A48" s="1">
        <v>721</v>
      </c>
      <c r="B48" t="s">
        <v>38</v>
      </c>
      <c r="C48" t="s">
        <v>76</v>
      </c>
      <c r="D48">
        <v>2017</v>
      </c>
      <c r="E48" t="s">
        <v>369</v>
      </c>
      <c r="F48" t="s">
        <v>571</v>
      </c>
      <c r="G48">
        <v>0.5194766260162601</v>
      </c>
      <c r="H48">
        <v>28.428571428571431</v>
      </c>
      <c r="I48">
        <f>ROUND(SUM(0.6061*F48,11.3776*G48,-0.4617*H48,21.7312),0)</f>
        <v>40</v>
      </c>
      <c r="J48">
        <v>43</v>
      </c>
      <c r="K48">
        <f>ABS(J48-I48)</f>
        <v>3</v>
      </c>
      <c r="L48" t="str">
        <f>CONCATENATE(B48,D48)</f>
        <v>MEM2017</v>
      </c>
    </row>
    <row r="49" spans="1:12" x14ac:dyDescent="0.25">
      <c r="A49" s="1">
        <v>722</v>
      </c>
      <c r="B49" t="s">
        <v>11</v>
      </c>
      <c r="C49" t="s">
        <v>49</v>
      </c>
      <c r="D49">
        <v>2017</v>
      </c>
      <c r="E49" t="s">
        <v>541</v>
      </c>
      <c r="F49" t="s">
        <v>602</v>
      </c>
      <c r="G49">
        <v>0.45406504065040648</v>
      </c>
      <c r="H49">
        <v>26.4</v>
      </c>
      <c r="I49">
        <f>ROUND(SUM(0.6061*F49,11.3776*G49,-0.4617*H49,21.7312),0)</f>
        <v>35</v>
      </c>
      <c r="J49">
        <v>32</v>
      </c>
      <c r="K49">
        <f>ABS(J49-I49)</f>
        <v>3</v>
      </c>
      <c r="L49" t="str">
        <f>CONCATENATE(B49,D49)</f>
        <v>SAC2017</v>
      </c>
    </row>
    <row r="50" spans="1:12" x14ac:dyDescent="0.25">
      <c r="A50" s="1">
        <v>724</v>
      </c>
      <c r="B50" t="s">
        <v>15</v>
      </c>
      <c r="C50" t="s">
        <v>53</v>
      </c>
      <c r="D50">
        <v>2017</v>
      </c>
      <c r="E50" t="s">
        <v>542</v>
      </c>
      <c r="F50" t="s">
        <v>571</v>
      </c>
      <c r="G50">
        <v>0.28159044715447151</v>
      </c>
      <c r="H50">
        <v>27.142857142857139</v>
      </c>
      <c r="I50">
        <f>ROUND(SUM(0.6061*F50,11.3776*G50,-0.4617*H50,21.7312),0)</f>
        <v>38</v>
      </c>
      <c r="J50">
        <v>41</v>
      </c>
      <c r="K50">
        <f>ABS(J50-I50)</f>
        <v>3</v>
      </c>
      <c r="L50" t="str">
        <f>CONCATENATE(B50,D50)</f>
        <v>CHI2017</v>
      </c>
    </row>
    <row r="51" spans="1:12" x14ac:dyDescent="0.25">
      <c r="A51" s="1">
        <v>711</v>
      </c>
      <c r="B51" t="s">
        <v>20</v>
      </c>
      <c r="C51" t="s">
        <v>58</v>
      </c>
      <c r="D51">
        <v>2017</v>
      </c>
      <c r="E51" t="s">
        <v>537</v>
      </c>
      <c r="F51" t="s">
        <v>595</v>
      </c>
      <c r="G51">
        <v>0.38432926829268288</v>
      </c>
      <c r="H51">
        <v>26.8</v>
      </c>
      <c r="I51">
        <f>ROUND(SUM(0.6061*F51,11.3776*G51,-0.4617*H51,21.7312),0)</f>
        <v>33</v>
      </c>
      <c r="J51">
        <v>31</v>
      </c>
      <c r="K51">
        <f>ABS(J51-I51)</f>
        <v>2</v>
      </c>
      <c r="L51" t="str">
        <f>CONCATENATE(B51,D51)</f>
        <v>NYK2017</v>
      </c>
    </row>
    <row r="52" spans="1:12" x14ac:dyDescent="0.25">
      <c r="A52" s="1">
        <v>713</v>
      </c>
      <c r="B52" t="s">
        <v>24</v>
      </c>
      <c r="C52" t="s">
        <v>62</v>
      </c>
      <c r="D52">
        <v>2017</v>
      </c>
      <c r="E52" t="s">
        <v>157</v>
      </c>
      <c r="F52" t="s">
        <v>579</v>
      </c>
      <c r="G52">
        <v>0.61798272357723572</v>
      </c>
      <c r="H52">
        <v>25.714285714285719</v>
      </c>
      <c r="I52">
        <f>ROUND(SUM(0.6061*F52,11.3776*G52,-0.4617*H52,21.7312),0)</f>
        <v>44</v>
      </c>
      <c r="J52">
        <v>42</v>
      </c>
      <c r="K52">
        <f>ABS(J52-I52)</f>
        <v>2</v>
      </c>
      <c r="L52" t="str">
        <f>CONCATENATE(B52,D52)</f>
        <v>IND2017</v>
      </c>
    </row>
    <row r="53" spans="1:12" x14ac:dyDescent="0.25">
      <c r="A53" s="1">
        <v>719</v>
      </c>
      <c r="B53" t="s">
        <v>43</v>
      </c>
      <c r="C53" t="s">
        <v>81</v>
      </c>
      <c r="D53">
        <v>2017</v>
      </c>
      <c r="E53" t="s">
        <v>308</v>
      </c>
      <c r="F53" t="s">
        <v>606</v>
      </c>
      <c r="G53">
        <v>0.40672256097560983</v>
      </c>
      <c r="H53">
        <v>26.9375</v>
      </c>
      <c r="I53">
        <f>ROUND(SUM(0.6061*F53,11.3776*G53,-0.4617*H53,21.7312),0)</f>
        <v>32</v>
      </c>
      <c r="J53">
        <v>34</v>
      </c>
      <c r="K53">
        <f>ABS(J53-I53)</f>
        <v>2</v>
      </c>
      <c r="L53" t="str">
        <f>CONCATENATE(B53,D53)</f>
        <v>NOP2017</v>
      </c>
    </row>
    <row r="54" spans="1:12" x14ac:dyDescent="0.25">
      <c r="A54" s="1">
        <v>729</v>
      </c>
      <c r="B54" t="s">
        <v>21</v>
      </c>
      <c r="C54" t="s">
        <v>59</v>
      </c>
      <c r="D54">
        <v>2017</v>
      </c>
      <c r="E54" t="s">
        <v>543</v>
      </c>
      <c r="F54" t="s">
        <v>567</v>
      </c>
      <c r="G54">
        <v>0.56308943089430896</v>
      </c>
      <c r="H54">
        <v>27</v>
      </c>
      <c r="I54">
        <f>ROUND(SUM(0.6061*F54,11.3776*G54,-0.4617*H54,21.7312),0)</f>
        <v>45</v>
      </c>
      <c r="J54">
        <v>43</v>
      </c>
      <c r="K54">
        <f>ABS(J54-I54)</f>
        <v>2</v>
      </c>
      <c r="L54" t="str">
        <f>CONCATENATE(B54,D54)</f>
        <v>ATL2017</v>
      </c>
    </row>
    <row r="55" spans="1:12" x14ac:dyDescent="0.25">
      <c r="A55" s="1">
        <v>734</v>
      </c>
      <c r="B55" t="s">
        <v>26</v>
      </c>
      <c r="C55" t="s">
        <v>64</v>
      </c>
      <c r="D55">
        <v>2017</v>
      </c>
      <c r="E55" t="s">
        <v>118</v>
      </c>
      <c r="F55" t="s">
        <v>567</v>
      </c>
      <c r="G55">
        <v>0.48494410569105689</v>
      </c>
      <c r="H55">
        <v>28.333333333333329</v>
      </c>
      <c r="I55">
        <f>ROUND(SUM(0.6061*F55,11.3776*G55,-0.4617*H55,21.7312),0)</f>
        <v>43</v>
      </c>
      <c r="J55">
        <v>41</v>
      </c>
      <c r="K55">
        <f>ABS(J55-I55)</f>
        <v>2</v>
      </c>
      <c r="L55" t="str">
        <f>CONCATENATE(B55,D55)</f>
        <v>MIA2017</v>
      </c>
    </row>
    <row r="56" spans="1:12" x14ac:dyDescent="0.25">
      <c r="A56" s="1">
        <v>718</v>
      </c>
      <c r="B56" t="s">
        <v>36</v>
      </c>
      <c r="C56" t="s">
        <v>74</v>
      </c>
      <c r="D56">
        <v>2017</v>
      </c>
      <c r="E56" t="s">
        <v>501</v>
      </c>
      <c r="F56" t="s">
        <v>596</v>
      </c>
      <c r="G56">
        <v>0.67524898373983744</v>
      </c>
      <c r="H56">
        <v>25.133333333333329</v>
      </c>
      <c r="I56">
        <f>ROUND(SUM(0.6061*F56,11.3776*G56,-0.4617*H56,21.7312),0)</f>
        <v>52</v>
      </c>
      <c r="J56">
        <v>51</v>
      </c>
      <c r="K56">
        <f>ABS(J56-I56)</f>
        <v>1</v>
      </c>
      <c r="L56" t="str">
        <f>CONCATENATE(B56,D56)</f>
        <v>TOR2017</v>
      </c>
    </row>
    <row r="57" spans="1:12" x14ac:dyDescent="0.25">
      <c r="A57" s="1">
        <v>720</v>
      </c>
      <c r="B57" t="s">
        <v>31</v>
      </c>
      <c r="C57" t="s">
        <v>69</v>
      </c>
      <c r="D57">
        <v>2017</v>
      </c>
      <c r="E57" t="s">
        <v>246</v>
      </c>
      <c r="F57" t="s">
        <v>561</v>
      </c>
      <c r="G57">
        <v>0.8153404471544714</v>
      </c>
      <c r="H57">
        <v>29.071428571428569</v>
      </c>
      <c r="I57">
        <f>ROUND(SUM(0.6061*F57,11.3776*G57,-0.4617*H57,21.7312),0)</f>
        <v>50</v>
      </c>
      <c r="J57">
        <v>51</v>
      </c>
      <c r="K57">
        <f>ABS(J57-I57)</f>
        <v>1</v>
      </c>
      <c r="L57" t="str">
        <f>CONCATENATE(B57,D57)</f>
        <v>LAC2017</v>
      </c>
    </row>
    <row r="58" spans="1:12" x14ac:dyDescent="0.25">
      <c r="A58" s="1">
        <v>726</v>
      </c>
      <c r="B58" t="s">
        <v>41</v>
      </c>
      <c r="C58" t="s">
        <v>79</v>
      </c>
      <c r="D58">
        <v>2017</v>
      </c>
      <c r="E58" t="s">
        <v>382</v>
      </c>
      <c r="F58" t="s">
        <v>572</v>
      </c>
      <c r="G58">
        <v>0.49666666666666659</v>
      </c>
      <c r="H58">
        <v>26.5</v>
      </c>
      <c r="I58">
        <f>ROUND(SUM(0.6061*F58,11.3776*G58,-0.4617*H58,21.7312),0)</f>
        <v>48</v>
      </c>
      <c r="J58">
        <v>47</v>
      </c>
      <c r="K58">
        <f>ABS(J58-I58)</f>
        <v>1</v>
      </c>
      <c r="L58" t="str">
        <f>CONCATENATE(B58,D58)</f>
        <v>OKC2017</v>
      </c>
    </row>
    <row r="59" spans="1:12" x14ac:dyDescent="0.25">
      <c r="A59" s="1">
        <v>735</v>
      </c>
      <c r="B59" t="s">
        <v>16</v>
      </c>
      <c r="C59" t="s">
        <v>54</v>
      </c>
      <c r="D59">
        <v>2017</v>
      </c>
      <c r="E59" t="s">
        <v>546</v>
      </c>
      <c r="F59" t="s">
        <v>602</v>
      </c>
      <c r="G59">
        <v>0.76514735772357723</v>
      </c>
      <c r="H59">
        <v>25.07692307692308</v>
      </c>
      <c r="I59">
        <f>ROUND(SUM(0.6061*F59,11.3776*G59,-0.4617*H59,21.7312),0)</f>
        <v>39</v>
      </c>
      <c r="J59">
        <v>40</v>
      </c>
      <c r="K59">
        <f>ABS(J59-I59)</f>
        <v>1</v>
      </c>
      <c r="L59" t="str">
        <f>CONCATENATE(B59,D59)</f>
        <v>DEN2017</v>
      </c>
    </row>
    <row r="60" spans="1:12" x14ac:dyDescent="0.25">
      <c r="A60" s="1">
        <v>725</v>
      </c>
      <c r="B60" t="s">
        <v>12</v>
      </c>
      <c r="C60" t="s">
        <v>50</v>
      </c>
      <c r="D60">
        <v>2017</v>
      </c>
      <c r="E60" t="s">
        <v>268</v>
      </c>
      <c r="F60" t="s">
        <v>565</v>
      </c>
      <c r="G60">
        <v>0.74089939024390239</v>
      </c>
      <c r="H60">
        <v>29</v>
      </c>
      <c r="I60">
        <f>ROUND(SUM(0.6061*F60,11.3776*G60,-0.4617*H60,21.7312),0)</f>
        <v>51</v>
      </c>
      <c r="J60">
        <v>51</v>
      </c>
      <c r="K60">
        <f>ABS(J60-I60)</f>
        <v>0</v>
      </c>
      <c r="L60" t="str">
        <f>CONCATENATE(B60,D60)</f>
        <v>CLE2017</v>
      </c>
    </row>
    <row r="61" spans="1:12" x14ac:dyDescent="0.25">
      <c r="A61" s="1">
        <v>730</v>
      </c>
      <c r="B61" t="s">
        <v>27</v>
      </c>
      <c r="C61" t="s">
        <v>65</v>
      </c>
      <c r="D61">
        <v>2017</v>
      </c>
      <c r="E61" t="s">
        <v>544</v>
      </c>
      <c r="F61" t="s">
        <v>605</v>
      </c>
      <c r="G61">
        <v>0.57650406504065044</v>
      </c>
      <c r="H61">
        <v>27.06666666666667</v>
      </c>
      <c r="I61">
        <f>ROUND(SUM(0.6061*F61,11.3776*G61,-0.4617*H61,21.7312),0)</f>
        <v>26</v>
      </c>
      <c r="J61">
        <v>26</v>
      </c>
      <c r="K61">
        <f>ABS(J61-I61)</f>
        <v>0</v>
      </c>
      <c r="L61" t="str">
        <f>CONCATENATE(B61,D61)</f>
        <v>LAL2017</v>
      </c>
    </row>
    <row r="62" spans="1:12" x14ac:dyDescent="0.25">
      <c r="A62" s="1">
        <v>681</v>
      </c>
      <c r="B62" t="s">
        <v>25</v>
      </c>
      <c r="C62" t="s">
        <v>63</v>
      </c>
      <c r="D62">
        <v>2016</v>
      </c>
      <c r="E62" t="s">
        <v>520</v>
      </c>
      <c r="F62" t="s">
        <v>572</v>
      </c>
      <c r="G62">
        <v>0.72089430894308959</v>
      </c>
      <c r="H62">
        <v>28.93333333333333</v>
      </c>
      <c r="I62">
        <f>ROUND(SUM(0.6061*F62,11.3776*G62,-0.4617*H62,21.7312),0)</f>
        <v>50</v>
      </c>
      <c r="J62">
        <v>67</v>
      </c>
      <c r="K62">
        <f>ABS(J62-I62)</f>
        <v>17</v>
      </c>
      <c r="L62" t="str">
        <f>CONCATENATE(B62,D62)</f>
        <v>SAS2016</v>
      </c>
    </row>
    <row r="63" spans="1:12" x14ac:dyDescent="0.25">
      <c r="A63" s="1">
        <v>690</v>
      </c>
      <c r="B63" t="s">
        <v>43</v>
      </c>
      <c r="C63" t="s">
        <v>81</v>
      </c>
      <c r="D63">
        <v>2016</v>
      </c>
      <c r="E63" t="s">
        <v>526</v>
      </c>
      <c r="F63" t="s">
        <v>579</v>
      </c>
      <c r="G63">
        <v>0.80035060975609751</v>
      </c>
      <c r="H63">
        <v>26</v>
      </c>
      <c r="I63">
        <f>ROUND(SUM(0.6061*F63,11.3776*G63,-0.4617*H63,21.7312),0)</f>
        <v>46</v>
      </c>
      <c r="J63">
        <v>30</v>
      </c>
      <c r="K63">
        <f>ABS(J63-I63)</f>
        <v>16</v>
      </c>
      <c r="L63" t="str">
        <f>CONCATENATE(B63,D63)</f>
        <v>NOP2016</v>
      </c>
    </row>
    <row r="64" spans="1:12" x14ac:dyDescent="0.25">
      <c r="A64" s="1">
        <v>707</v>
      </c>
      <c r="B64" t="s">
        <v>32</v>
      </c>
      <c r="C64" t="s">
        <v>70</v>
      </c>
      <c r="D64">
        <v>2016</v>
      </c>
      <c r="E64" t="s">
        <v>534</v>
      </c>
      <c r="F64" t="s">
        <v>609</v>
      </c>
      <c r="G64">
        <v>0.4222560975609756</v>
      </c>
      <c r="H64">
        <v>24</v>
      </c>
      <c r="I64">
        <f>ROUND(SUM(0.6061*F64,11.3776*G64,-0.4617*H64,21.7312),0)</f>
        <v>26</v>
      </c>
      <c r="J64">
        <v>10</v>
      </c>
      <c r="K64">
        <f>ABS(J64-I64)</f>
        <v>16</v>
      </c>
      <c r="L64" t="str">
        <f>CONCATENATE(B64,D64)</f>
        <v>PHI2016</v>
      </c>
    </row>
    <row r="65" spans="1:12" x14ac:dyDescent="0.25">
      <c r="A65" s="1">
        <v>693</v>
      </c>
      <c r="B65" t="s">
        <v>42</v>
      </c>
      <c r="C65" t="s">
        <v>80</v>
      </c>
      <c r="D65">
        <v>2016</v>
      </c>
      <c r="E65" t="s">
        <v>444</v>
      </c>
      <c r="F65" t="s">
        <v>573</v>
      </c>
      <c r="G65">
        <v>0.38279471544715438</v>
      </c>
      <c r="H65">
        <v>27.333333333333329</v>
      </c>
      <c r="I65">
        <f>ROUND(SUM(0.6061*F65,11.3776*G65,-0.4617*H65,21.7312),0)</f>
        <v>36</v>
      </c>
      <c r="J65">
        <v>21</v>
      </c>
      <c r="K65">
        <f>ABS(J65-I65)</f>
        <v>15</v>
      </c>
      <c r="L65" t="str">
        <f>CONCATENATE(B65,D65)</f>
        <v>BRK2016</v>
      </c>
    </row>
    <row r="66" spans="1:12" x14ac:dyDescent="0.25">
      <c r="A66" s="1">
        <v>708</v>
      </c>
      <c r="B66" t="s">
        <v>8</v>
      </c>
      <c r="C66" t="s">
        <v>46</v>
      </c>
      <c r="D66">
        <v>2016</v>
      </c>
      <c r="E66" t="s">
        <v>535</v>
      </c>
      <c r="F66" t="s">
        <v>587</v>
      </c>
      <c r="G66">
        <v>0.39920731707317081</v>
      </c>
      <c r="H66">
        <v>25.36363636363636</v>
      </c>
      <c r="I66">
        <f>ROUND(SUM(0.6061*F66,11.3776*G66,-0.4617*H66,21.7312),0)</f>
        <v>38</v>
      </c>
      <c r="J66">
        <v>23</v>
      </c>
      <c r="K66">
        <f>ABS(J66-I66)</f>
        <v>15</v>
      </c>
      <c r="L66" t="str">
        <f>CONCATENATE(B66,D66)</f>
        <v>PHO2016</v>
      </c>
    </row>
    <row r="67" spans="1:12" x14ac:dyDescent="0.25">
      <c r="A67" s="1">
        <v>680</v>
      </c>
      <c r="B67" t="s">
        <v>22</v>
      </c>
      <c r="C67" t="s">
        <v>60</v>
      </c>
      <c r="D67">
        <v>2016</v>
      </c>
      <c r="E67" t="s">
        <v>519</v>
      </c>
      <c r="F67" t="s">
        <v>568</v>
      </c>
      <c r="G67">
        <v>0.91997967479674803</v>
      </c>
      <c r="H67">
        <v>26.733333333333331</v>
      </c>
      <c r="I67">
        <f>ROUND(SUM(0.6061*F67,11.3776*G67,-0.4617*H67,21.7312),0)</f>
        <v>60</v>
      </c>
      <c r="J67">
        <v>73</v>
      </c>
      <c r="K67">
        <f>ABS(J67-I67)</f>
        <v>13</v>
      </c>
      <c r="L67" t="str">
        <f>CONCATENATE(B67,D67)</f>
        <v>GSW2016</v>
      </c>
    </row>
    <row r="68" spans="1:12" x14ac:dyDescent="0.25">
      <c r="A68" s="1">
        <v>695</v>
      </c>
      <c r="B68" t="s">
        <v>45</v>
      </c>
      <c r="C68" t="s">
        <v>68</v>
      </c>
      <c r="D68">
        <v>2016</v>
      </c>
      <c r="E68" t="s">
        <v>167</v>
      </c>
      <c r="F68" t="s">
        <v>602</v>
      </c>
      <c r="G68">
        <v>0.46863313008130092</v>
      </c>
      <c r="H68">
        <v>25.642857142857139</v>
      </c>
      <c r="I68">
        <f>ROUND(SUM(0.6061*F68,11.3776*G68,-0.4617*H68,21.7312),0)</f>
        <v>35</v>
      </c>
      <c r="J68">
        <v>48</v>
      </c>
      <c r="K68">
        <f>ABS(J68-I68)</f>
        <v>13</v>
      </c>
      <c r="L68" t="str">
        <f>CONCATENATE(B68,D68)</f>
        <v>CHO2016</v>
      </c>
    </row>
    <row r="69" spans="1:12" x14ac:dyDescent="0.25">
      <c r="A69" s="1">
        <v>689</v>
      </c>
      <c r="B69" t="s">
        <v>26</v>
      </c>
      <c r="C69" t="s">
        <v>64</v>
      </c>
      <c r="D69">
        <v>2016</v>
      </c>
      <c r="E69" t="s">
        <v>525</v>
      </c>
      <c r="F69" t="s">
        <v>615</v>
      </c>
      <c r="G69">
        <v>0.45631097560975609</v>
      </c>
      <c r="H69">
        <v>27.9375</v>
      </c>
      <c r="I69">
        <f>ROUND(SUM(0.6061*F69,11.3776*G69,-0.4617*H69,21.7312),0)</f>
        <v>36</v>
      </c>
      <c r="J69">
        <v>48</v>
      </c>
      <c r="K69">
        <f>ABS(J69-I69)</f>
        <v>12</v>
      </c>
      <c r="L69" t="str">
        <f>CONCATENATE(B69,D69)</f>
        <v>MIA2016</v>
      </c>
    </row>
    <row r="70" spans="1:12" x14ac:dyDescent="0.25">
      <c r="A70" s="1">
        <v>699</v>
      </c>
      <c r="B70" t="s">
        <v>41</v>
      </c>
      <c r="C70" t="s">
        <v>79</v>
      </c>
      <c r="D70">
        <v>2016</v>
      </c>
      <c r="E70" t="s">
        <v>144</v>
      </c>
      <c r="F70" t="s">
        <v>579</v>
      </c>
      <c r="G70">
        <v>0.59895325203252026</v>
      </c>
      <c r="H70">
        <v>25.45454545454545</v>
      </c>
      <c r="I70">
        <f>ROUND(SUM(0.6061*F70,11.3776*G70,-0.4617*H70,21.7312),0)</f>
        <v>44</v>
      </c>
      <c r="J70">
        <v>55</v>
      </c>
      <c r="K70">
        <f>ABS(J70-I70)</f>
        <v>11</v>
      </c>
      <c r="L70" t="str">
        <f>CONCATENATE(B70,D70)</f>
        <v>OKC2016</v>
      </c>
    </row>
    <row r="71" spans="1:12" x14ac:dyDescent="0.25">
      <c r="A71" s="1">
        <v>705</v>
      </c>
      <c r="B71" t="s">
        <v>14</v>
      </c>
      <c r="C71" t="s">
        <v>52</v>
      </c>
      <c r="D71">
        <v>2016</v>
      </c>
      <c r="E71" t="s">
        <v>494</v>
      </c>
      <c r="F71" t="s">
        <v>595</v>
      </c>
      <c r="G71">
        <v>0.37653963414634151</v>
      </c>
      <c r="H71">
        <v>26.7</v>
      </c>
      <c r="I71">
        <f>ROUND(SUM(0.6061*F71,11.3776*G71,-0.4617*H71,21.7312),0)</f>
        <v>33</v>
      </c>
      <c r="J71">
        <v>44</v>
      </c>
      <c r="K71">
        <f>ABS(J71-I71)</f>
        <v>11</v>
      </c>
      <c r="L71" t="str">
        <f>CONCATENATE(B71,D71)</f>
        <v>DET2016</v>
      </c>
    </row>
    <row r="72" spans="1:12" x14ac:dyDescent="0.25">
      <c r="A72" s="1">
        <v>703</v>
      </c>
      <c r="B72" t="s">
        <v>18</v>
      </c>
      <c r="C72" t="s">
        <v>56</v>
      </c>
      <c r="D72">
        <v>2016</v>
      </c>
      <c r="E72" t="s">
        <v>106</v>
      </c>
      <c r="F72" t="s">
        <v>596</v>
      </c>
      <c r="G72">
        <v>0.68649898373983742</v>
      </c>
      <c r="H72">
        <v>26.916666666666671</v>
      </c>
      <c r="I72">
        <f>ROUND(SUM(0.6061*F72,11.3776*G72,-0.4617*H72,21.7312),0)</f>
        <v>51</v>
      </c>
      <c r="J72">
        <v>41</v>
      </c>
      <c r="K72">
        <f>ABS(J72-I72)</f>
        <v>10</v>
      </c>
      <c r="L72" t="str">
        <f>CONCATENATE(B72,D72)</f>
        <v>HOU2016</v>
      </c>
    </row>
    <row r="73" spans="1:12" x14ac:dyDescent="0.25">
      <c r="A73" s="1">
        <v>687</v>
      </c>
      <c r="B73" t="s">
        <v>27</v>
      </c>
      <c r="C73" t="s">
        <v>65</v>
      </c>
      <c r="D73">
        <v>2016</v>
      </c>
      <c r="E73" t="s">
        <v>524</v>
      </c>
      <c r="F73" t="s">
        <v>578</v>
      </c>
      <c r="G73">
        <v>0.30796747967479682</v>
      </c>
      <c r="H73">
        <v>26.058823529411761</v>
      </c>
      <c r="I73">
        <f>ROUND(SUM(0.6061*F73,11.3776*G73,-0.4617*H73,21.7312),0)</f>
        <v>26</v>
      </c>
      <c r="J73">
        <v>17</v>
      </c>
      <c r="K73">
        <f>ABS(J73-I73)</f>
        <v>9</v>
      </c>
      <c r="L73" t="str">
        <f>CONCATENATE(B73,D73)</f>
        <v>LAL2016</v>
      </c>
    </row>
    <row r="74" spans="1:12" x14ac:dyDescent="0.25">
      <c r="A74" s="1">
        <v>688</v>
      </c>
      <c r="B74" t="s">
        <v>36</v>
      </c>
      <c r="C74" t="s">
        <v>74</v>
      </c>
      <c r="D74">
        <v>2016</v>
      </c>
      <c r="E74" t="s">
        <v>204</v>
      </c>
      <c r="F74" t="s">
        <v>581</v>
      </c>
      <c r="G74">
        <v>0.623709349593496</v>
      </c>
      <c r="H74">
        <v>25.93333333333333</v>
      </c>
      <c r="I74">
        <f>ROUND(SUM(0.6061*F74,11.3776*G74,-0.4617*H74,21.7312),0)</f>
        <v>47</v>
      </c>
      <c r="J74">
        <v>56</v>
      </c>
      <c r="K74">
        <f>ABS(J74-I74)</f>
        <v>9</v>
      </c>
      <c r="L74" t="str">
        <f>CONCATENATE(B74,D74)</f>
        <v>TOR2016</v>
      </c>
    </row>
    <row r="75" spans="1:12" x14ac:dyDescent="0.25">
      <c r="A75" s="1">
        <v>701</v>
      </c>
      <c r="B75" t="s">
        <v>12</v>
      </c>
      <c r="C75" t="s">
        <v>50</v>
      </c>
      <c r="D75">
        <v>2016</v>
      </c>
      <c r="E75" t="s">
        <v>509</v>
      </c>
      <c r="F75" t="s">
        <v>561</v>
      </c>
      <c r="G75">
        <v>0.63492378048780485</v>
      </c>
      <c r="H75">
        <v>28.07692307692308</v>
      </c>
      <c r="I75">
        <f>ROUND(SUM(0.6061*F75,11.3776*G75,-0.4617*H75,21.7312),0)</f>
        <v>48</v>
      </c>
      <c r="J75">
        <v>57</v>
      </c>
      <c r="K75">
        <f>ABS(J75-I75)</f>
        <v>9</v>
      </c>
      <c r="L75" t="str">
        <f>CONCATENATE(B75,D75)</f>
        <v>CLE2016</v>
      </c>
    </row>
    <row r="76" spans="1:12" x14ac:dyDescent="0.25">
      <c r="A76" s="1">
        <v>702</v>
      </c>
      <c r="B76" t="s">
        <v>20</v>
      </c>
      <c r="C76" t="s">
        <v>58</v>
      </c>
      <c r="D76">
        <v>2016</v>
      </c>
      <c r="E76" t="s">
        <v>532</v>
      </c>
      <c r="F76" t="s">
        <v>605</v>
      </c>
      <c r="G76">
        <v>0.24399390243902441</v>
      </c>
      <c r="H76">
        <v>26.416666666666671</v>
      </c>
      <c r="I76">
        <f>ROUND(SUM(0.6061*F76,11.3776*G76,-0.4617*H76,21.7312),0)</f>
        <v>23</v>
      </c>
      <c r="J76">
        <v>32</v>
      </c>
      <c r="K76">
        <f>ABS(J76-I76)</f>
        <v>9</v>
      </c>
      <c r="L76" t="str">
        <f>CONCATENATE(B76,D76)</f>
        <v>NYK2016</v>
      </c>
    </row>
    <row r="77" spans="1:12" x14ac:dyDescent="0.25">
      <c r="A77" s="1">
        <v>698</v>
      </c>
      <c r="B77" t="s">
        <v>13</v>
      </c>
      <c r="C77" t="s">
        <v>51</v>
      </c>
      <c r="D77">
        <v>2016</v>
      </c>
      <c r="E77" t="s">
        <v>531</v>
      </c>
      <c r="F77" t="s">
        <v>584</v>
      </c>
      <c r="G77">
        <v>0.54197662601626018</v>
      </c>
      <c r="H77">
        <v>25.53846153846154</v>
      </c>
      <c r="I77">
        <f>ROUND(SUM(0.6061*F77,11.3776*G77,-0.4617*H77,21.7312),0)</f>
        <v>41</v>
      </c>
      <c r="J77">
        <v>33</v>
      </c>
      <c r="K77">
        <f>ABS(J77-I77)</f>
        <v>8</v>
      </c>
      <c r="L77" t="str">
        <f>CONCATENATE(B77,D77)</f>
        <v>MIL2016</v>
      </c>
    </row>
    <row r="78" spans="1:12" x14ac:dyDescent="0.25">
      <c r="A78" s="1">
        <v>683</v>
      </c>
      <c r="B78" t="s">
        <v>24</v>
      </c>
      <c r="C78" t="s">
        <v>62</v>
      </c>
      <c r="D78">
        <v>2016</v>
      </c>
      <c r="E78" t="s">
        <v>109</v>
      </c>
      <c r="F78" t="s">
        <v>573</v>
      </c>
      <c r="G78">
        <v>0.49689532520325203</v>
      </c>
      <c r="H78">
        <v>27.8</v>
      </c>
      <c r="I78">
        <f>ROUND(SUM(0.6061*F78,11.3776*G78,-0.4617*H78,21.7312),0)</f>
        <v>38</v>
      </c>
      <c r="J78">
        <v>45</v>
      </c>
      <c r="K78">
        <f>ABS(J78-I78)</f>
        <v>7</v>
      </c>
      <c r="L78" t="str">
        <f>CONCATENATE(B78,D78)</f>
        <v>IND2016</v>
      </c>
    </row>
    <row r="79" spans="1:12" x14ac:dyDescent="0.25">
      <c r="A79" s="1">
        <v>697</v>
      </c>
      <c r="B79" t="s">
        <v>15</v>
      </c>
      <c r="C79" t="s">
        <v>53</v>
      </c>
      <c r="D79">
        <v>2016</v>
      </c>
      <c r="E79" t="s">
        <v>530</v>
      </c>
      <c r="F79" t="s">
        <v>594</v>
      </c>
      <c r="G79">
        <v>0.92245426829268284</v>
      </c>
      <c r="H79">
        <v>28.285714285714281</v>
      </c>
      <c r="I79">
        <f>ROUND(SUM(0.6061*F79,11.3776*G79,-0.4617*H79,21.7312),0)</f>
        <v>49</v>
      </c>
      <c r="J79">
        <v>42</v>
      </c>
      <c r="K79">
        <f>ABS(J79-I79)</f>
        <v>7</v>
      </c>
      <c r="L79" t="str">
        <f>CONCATENATE(B79,D79)</f>
        <v>CHI2016</v>
      </c>
    </row>
    <row r="80" spans="1:12" x14ac:dyDescent="0.25">
      <c r="A80" s="1">
        <v>706</v>
      </c>
      <c r="B80" t="s">
        <v>10</v>
      </c>
      <c r="C80" t="s">
        <v>48</v>
      </c>
      <c r="D80">
        <v>2016</v>
      </c>
      <c r="E80" t="s">
        <v>533</v>
      </c>
      <c r="F80" t="s">
        <v>575</v>
      </c>
      <c r="G80">
        <v>0.58670731707317081</v>
      </c>
      <c r="H80">
        <v>24.3</v>
      </c>
      <c r="I80">
        <f>ROUND(SUM(0.6061*F80,11.3776*G80,-0.4617*H80,21.7312),0)</f>
        <v>41</v>
      </c>
      <c r="J80">
        <v>48</v>
      </c>
      <c r="K80">
        <f>ABS(J80-I80)</f>
        <v>7</v>
      </c>
      <c r="L80" t="str">
        <f>CONCATENATE(B80,D80)</f>
        <v>BOS2016</v>
      </c>
    </row>
    <row r="81" spans="1:12" x14ac:dyDescent="0.25">
      <c r="A81" s="1">
        <v>682</v>
      </c>
      <c r="B81" t="s">
        <v>21</v>
      </c>
      <c r="C81" t="s">
        <v>59</v>
      </c>
      <c r="D81">
        <v>2016</v>
      </c>
      <c r="E81" t="s">
        <v>255</v>
      </c>
      <c r="F81" t="s">
        <v>593</v>
      </c>
      <c r="G81">
        <v>0.75175813008130088</v>
      </c>
      <c r="H81">
        <v>27.357142857142861</v>
      </c>
      <c r="I81">
        <f>ROUND(SUM(0.6061*F81,11.3776*G81,-0.4617*H81,21.7312),0)</f>
        <v>54</v>
      </c>
      <c r="J81">
        <v>48</v>
      </c>
      <c r="K81">
        <f>ABS(J81-I81)</f>
        <v>6</v>
      </c>
      <c r="L81" t="str">
        <f>CONCATENATE(B81,D81)</f>
        <v>ATL2016</v>
      </c>
    </row>
    <row r="82" spans="1:12" x14ac:dyDescent="0.25">
      <c r="A82" s="1">
        <v>685</v>
      </c>
      <c r="B82" t="s">
        <v>38</v>
      </c>
      <c r="C82" t="s">
        <v>76</v>
      </c>
      <c r="D82">
        <v>2016</v>
      </c>
      <c r="E82" t="s">
        <v>522</v>
      </c>
      <c r="F82" t="s">
        <v>572</v>
      </c>
      <c r="G82">
        <v>0.51886686991869924</v>
      </c>
      <c r="H82">
        <v>27.928571428571431</v>
      </c>
      <c r="I82">
        <f>ROUND(SUM(0.6061*F82,11.3776*G82,-0.4617*H82,21.7312),0)</f>
        <v>48</v>
      </c>
      <c r="J82">
        <v>42</v>
      </c>
      <c r="K82">
        <f>ABS(J82-I82)</f>
        <v>6</v>
      </c>
      <c r="L82" t="str">
        <f>CONCATENATE(B82,D82)</f>
        <v>MEM2016</v>
      </c>
    </row>
    <row r="83" spans="1:12" x14ac:dyDescent="0.25">
      <c r="A83" s="1">
        <v>686</v>
      </c>
      <c r="B83" t="s">
        <v>23</v>
      </c>
      <c r="C83" t="s">
        <v>61</v>
      </c>
      <c r="D83">
        <v>2016</v>
      </c>
      <c r="E83" t="s">
        <v>523</v>
      </c>
      <c r="F83" t="s">
        <v>614</v>
      </c>
      <c r="G83">
        <v>0.47942073170731708</v>
      </c>
      <c r="H83">
        <v>25.25</v>
      </c>
      <c r="I83">
        <f>ROUND(SUM(0.6061*F83,11.3776*G83,-0.4617*H83,21.7312),0)</f>
        <v>25</v>
      </c>
      <c r="J83">
        <v>29</v>
      </c>
      <c r="K83">
        <f>ABS(J83-I83)</f>
        <v>4</v>
      </c>
      <c r="L83" t="str">
        <f>CONCATENATE(B83,D83)</f>
        <v>MIN2016</v>
      </c>
    </row>
    <row r="84" spans="1:12" x14ac:dyDescent="0.25">
      <c r="A84" s="1">
        <v>684</v>
      </c>
      <c r="B84" t="s">
        <v>31</v>
      </c>
      <c r="C84" t="s">
        <v>69</v>
      </c>
      <c r="D84">
        <v>2016</v>
      </c>
      <c r="E84" t="s">
        <v>521</v>
      </c>
      <c r="F84" t="s">
        <v>596</v>
      </c>
      <c r="G84">
        <v>0.62226626016260167</v>
      </c>
      <c r="H84">
        <v>28.588235294117649</v>
      </c>
      <c r="I84">
        <f>ROUND(SUM(0.6061*F84,11.3776*G84,-0.4617*H84,21.7312),0)</f>
        <v>50</v>
      </c>
      <c r="J84">
        <v>53</v>
      </c>
      <c r="K84">
        <f>ABS(J84-I84)</f>
        <v>3</v>
      </c>
      <c r="L84" t="str">
        <f>CONCATENATE(B84,D84)</f>
        <v>LAC2016</v>
      </c>
    </row>
    <row r="85" spans="1:12" x14ac:dyDescent="0.25">
      <c r="A85" s="1">
        <v>691</v>
      </c>
      <c r="B85" t="s">
        <v>19</v>
      </c>
      <c r="C85" t="s">
        <v>57</v>
      </c>
      <c r="D85">
        <v>2016</v>
      </c>
      <c r="E85" t="s">
        <v>527</v>
      </c>
      <c r="F85" t="s">
        <v>573</v>
      </c>
      <c r="G85">
        <v>0.78591463414634144</v>
      </c>
      <c r="H85">
        <v>23.8</v>
      </c>
      <c r="I85">
        <f>ROUND(SUM(0.6061*F85,11.3776*G85,-0.4617*H85,21.7312),0)</f>
        <v>43</v>
      </c>
      <c r="J85">
        <v>40</v>
      </c>
      <c r="K85">
        <f>ABS(J85-I85)</f>
        <v>3</v>
      </c>
      <c r="L85" t="str">
        <f>CONCATENATE(B85,D85)</f>
        <v>UTA2016</v>
      </c>
    </row>
    <row r="86" spans="1:12" x14ac:dyDescent="0.25">
      <c r="A86" s="1">
        <v>696</v>
      </c>
      <c r="B86" t="s">
        <v>28</v>
      </c>
      <c r="C86" t="s">
        <v>66</v>
      </c>
      <c r="D86">
        <v>2016</v>
      </c>
      <c r="E86" t="s">
        <v>473</v>
      </c>
      <c r="F86" t="s">
        <v>570</v>
      </c>
      <c r="G86">
        <v>0.58920223577235775</v>
      </c>
      <c r="H86">
        <v>24.93333333333333</v>
      </c>
      <c r="I86">
        <f>ROUND(SUM(0.6061*F86,11.3776*G86,-0.4617*H86,21.7312),0)</f>
        <v>32</v>
      </c>
      <c r="J86">
        <v>35</v>
      </c>
      <c r="K86">
        <f>ABS(J86-I86)</f>
        <v>3</v>
      </c>
      <c r="L86" t="str">
        <f>CONCATENATE(B86,D86)</f>
        <v>ORL2016</v>
      </c>
    </row>
    <row r="87" spans="1:12" x14ac:dyDescent="0.25">
      <c r="A87" s="1">
        <v>700</v>
      </c>
      <c r="B87" t="s">
        <v>37</v>
      </c>
      <c r="C87" t="s">
        <v>75</v>
      </c>
      <c r="D87">
        <v>2016</v>
      </c>
      <c r="E87" t="s">
        <v>145</v>
      </c>
      <c r="F87" t="s">
        <v>608</v>
      </c>
      <c r="G87">
        <v>0.62488313008130081</v>
      </c>
      <c r="H87">
        <v>28.266666666666669</v>
      </c>
      <c r="I87">
        <f>ROUND(SUM(0.6061*F87,11.3776*G87,-0.4617*H87,21.7312),0)</f>
        <v>44</v>
      </c>
      <c r="J87">
        <v>41</v>
      </c>
      <c r="K87">
        <f>ABS(J87-I87)</f>
        <v>3</v>
      </c>
      <c r="L87" t="str">
        <f>CONCATENATE(B87,D87)</f>
        <v>WAS2016</v>
      </c>
    </row>
    <row r="88" spans="1:12" x14ac:dyDescent="0.25">
      <c r="A88" s="1">
        <v>694</v>
      </c>
      <c r="B88" t="s">
        <v>9</v>
      </c>
      <c r="C88" t="s">
        <v>47</v>
      </c>
      <c r="D88">
        <v>2016</v>
      </c>
      <c r="E88" t="s">
        <v>529</v>
      </c>
      <c r="F88" t="s">
        <v>594</v>
      </c>
      <c r="G88">
        <v>0.43056910569105689</v>
      </c>
      <c r="H88">
        <v>29.583333333333329</v>
      </c>
      <c r="I88">
        <f>ROUND(SUM(0.6061*F88,11.3776*G88,-0.4617*H88,21.7312),0)</f>
        <v>43</v>
      </c>
      <c r="J88">
        <v>42</v>
      </c>
      <c r="K88">
        <f>ABS(J88-I88)</f>
        <v>1</v>
      </c>
      <c r="L88" t="str">
        <f>CONCATENATE(B88,D88)</f>
        <v>DAL2016</v>
      </c>
    </row>
    <row r="89" spans="1:12" x14ac:dyDescent="0.25">
      <c r="A89" s="1">
        <v>704</v>
      </c>
      <c r="B89" t="s">
        <v>16</v>
      </c>
      <c r="C89" t="s">
        <v>54</v>
      </c>
      <c r="D89">
        <v>2016</v>
      </c>
      <c r="E89" t="s">
        <v>132</v>
      </c>
      <c r="F89" t="s">
        <v>606</v>
      </c>
      <c r="G89">
        <v>0.33494410569105693</v>
      </c>
      <c r="H89">
        <v>24.75</v>
      </c>
      <c r="I89">
        <f>ROUND(SUM(0.6061*F89,11.3776*G89,-0.4617*H89,21.7312),0)</f>
        <v>32</v>
      </c>
      <c r="J89">
        <v>33</v>
      </c>
      <c r="K89">
        <f>ABS(J89-I89)</f>
        <v>1</v>
      </c>
      <c r="L89" t="str">
        <f>CONCATENATE(B89,D89)</f>
        <v>DEN2016</v>
      </c>
    </row>
    <row r="90" spans="1:12" x14ac:dyDescent="0.25">
      <c r="A90" s="1">
        <v>679</v>
      </c>
      <c r="B90" t="s">
        <v>11</v>
      </c>
      <c r="C90" t="s">
        <v>49</v>
      </c>
      <c r="D90">
        <v>2016</v>
      </c>
      <c r="E90" t="s">
        <v>518</v>
      </c>
      <c r="F90" t="s">
        <v>564</v>
      </c>
      <c r="G90">
        <v>0.51189532520325209</v>
      </c>
      <c r="H90">
        <v>25.5</v>
      </c>
      <c r="I90">
        <f>ROUND(SUM(0.6061*F90,11.3776*G90,-0.4617*H90,21.7312),0)</f>
        <v>33</v>
      </c>
      <c r="J90">
        <v>33</v>
      </c>
      <c r="K90">
        <f>ABS(J90-I90)</f>
        <v>0</v>
      </c>
      <c r="L90" t="str">
        <f>CONCATENATE(B90,D90)</f>
        <v>SAC2016</v>
      </c>
    </row>
    <row r="91" spans="1:12" x14ac:dyDescent="0.25">
      <c r="A91" s="1">
        <v>692</v>
      </c>
      <c r="B91" t="s">
        <v>29</v>
      </c>
      <c r="C91" t="s">
        <v>67</v>
      </c>
      <c r="D91">
        <v>2016</v>
      </c>
      <c r="E91" t="s">
        <v>528</v>
      </c>
      <c r="F91" t="s">
        <v>563</v>
      </c>
      <c r="G91">
        <v>0.34704268292682922</v>
      </c>
      <c r="H91">
        <v>26.76923076923077</v>
      </c>
      <c r="I91">
        <f>ROUND(SUM(0.6061*F91,11.3776*G91,-0.4617*H91,21.7312),0)</f>
        <v>44</v>
      </c>
      <c r="J91">
        <v>44</v>
      </c>
      <c r="K91">
        <f>ABS(J91-I91)</f>
        <v>0</v>
      </c>
      <c r="L91" t="str">
        <f>CONCATENATE(B91,D91)</f>
        <v>POR2016</v>
      </c>
    </row>
    <row r="92" spans="1:12" x14ac:dyDescent="0.25">
      <c r="A92" s="1">
        <v>661</v>
      </c>
      <c r="B92" t="s">
        <v>23</v>
      </c>
      <c r="C92" t="s">
        <v>61</v>
      </c>
      <c r="D92">
        <v>2015</v>
      </c>
      <c r="E92" t="s">
        <v>138</v>
      </c>
      <c r="F92" t="s">
        <v>575</v>
      </c>
      <c r="G92">
        <v>0.48761178861788618</v>
      </c>
      <c r="H92">
        <v>26.071428571428569</v>
      </c>
      <c r="I92">
        <f>ROUND(SUM(0.6061*F92,11.3776*G92,-0.4617*H92,21.7312),0)</f>
        <v>39</v>
      </c>
      <c r="J92">
        <v>16</v>
      </c>
      <c r="K92">
        <f>ABS(J92-I92)</f>
        <v>23</v>
      </c>
      <c r="L92" t="str">
        <f>CONCATENATE(B92,D92)</f>
        <v>MIN2015</v>
      </c>
    </row>
    <row r="93" spans="1:12" x14ac:dyDescent="0.25">
      <c r="A93" s="1">
        <v>657</v>
      </c>
      <c r="B93" t="s">
        <v>20</v>
      </c>
      <c r="C93" t="s">
        <v>58</v>
      </c>
      <c r="D93">
        <v>2015</v>
      </c>
      <c r="E93" t="s">
        <v>501</v>
      </c>
      <c r="F93" t="s">
        <v>615</v>
      </c>
      <c r="G93">
        <v>0.32713414634146343</v>
      </c>
      <c r="H93">
        <v>28.2</v>
      </c>
      <c r="I93">
        <f>ROUND(SUM(0.6061*F93,11.3776*G93,-0.4617*H93,21.7312),0)</f>
        <v>35</v>
      </c>
      <c r="J93">
        <v>17</v>
      </c>
      <c r="K93">
        <f>ABS(J93-I93)</f>
        <v>18</v>
      </c>
      <c r="L93" t="str">
        <f>CONCATENATE(B93,D93)</f>
        <v>NYK2015</v>
      </c>
    </row>
    <row r="94" spans="1:12" x14ac:dyDescent="0.25">
      <c r="A94" s="1">
        <v>659</v>
      </c>
      <c r="B94" t="s">
        <v>21</v>
      </c>
      <c r="C94" t="s">
        <v>59</v>
      </c>
      <c r="D94">
        <v>2015</v>
      </c>
      <c r="E94" t="s">
        <v>503</v>
      </c>
      <c r="F94" t="s">
        <v>573</v>
      </c>
      <c r="G94">
        <v>0.86671239837398384</v>
      </c>
      <c r="H94">
        <v>26.4</v>
      </c>
      <c r="I94">
        <f>ROUND(SUM(0.6061*F94,11.3776*G94,-0.4617*H94,21.7312),0)</f>
        <v>42</v>
      </c>
      <c r="J94">
        <v>60</v>
      </c>
      <c r="K94">
        <f>ABS(J94-I94)</f>
        <v>18</v>
      </c>
      <c r="L94" t="str">
        <f>CONCATENATE(B94,D94)</f>
        <v>ATL2015</v>
      </c>
    </row>
    <row r="95" spans="1:12" x14ac:dyDescent="0.25">
      <c r="A95" s="1">
        <v>674</v>
      </c>
      <c r="B95" t="s">
        <v>12</v>
      </c>
      <c r="C95" t="s">
        <v>50</v>
      </c>
      <c r="D95">
        <v>2015</v>
      </c>
      <c r="E95" t="s">
        <v>513</v>
      </c>
      <c r="F95" t="s">
        <v>602</v>
      </c>
      <c r="G95">
        <v>0.41490345528455291</v>
      </c>
      <c r="H95">
        <v>24.142857142857139</v>
      </c>
      <c r="I95">
        <f>ROUND(SUM(0.6061*F95,11.3776*G95,-0.4617*H95,21.7312),0)</f>
        <v>35</v>
      </c>
      <c r="J95">
        <v>53</v>
      </c>
      <c r="K95">
        <f>ABS(J95-I95)</f>
        <v>18</v>
      </c>
      <c r="L95" t="str">
        <f>CONCATENATE(B95,D95)</f>
        <v>CLE2015</v>
      </c>
    </row>
    <row r="96" spans="1:12" x14ac:dyDescent="0.25">
      <c r="A96" s="1">
        <v>672</v>
      </c>
      <c r="B96" t="s">
        <v>22</v>
      </c>
      <c r="C96" t="s">
        <v>60</v>
      </c>
      <c r="D96">
        <v>2015</v>
      </c>
      <c r="E96" t="s">
        <v>511</v>
      </c>
      <c r="F96" t="s">
        <v>563</v>
      </c>
      <c r="G96">
        <v>0.85825203252032523</v>
      </c>
      <c r="H96">
        <v>26.333333333333329</v>
      </c>
      <c r="I96">
        <f>ROUND(SUM(0.6061*F96,11.3776*G96,-0.4617*H96,21.7312),0)</f>
        <v>50</v>
      </c>
      <c r="J96">
        <v>67</v>
      </c>
      <c r="K96">
        <f>ABS(J96-I96)</f>
        <v>17</v>
      </c>
      <c r="L96" t="str">
        <f>CONCATENATE(B96,D96)</f>
        <v>GSW2015</v>
      </c>
    </row>
    <row r="97" spans="1:12" x14ac:dyDescent="0.25">
      <c r="A97" s="1">
        <v>654</v>
      </c>
      <c r="B97" t="s">
        <v>13</v>
      </c>
      <c r="C97" t="s">
        <v>51</v>
      </c>
      <c r="D97">
        <v>2015</v>
      </c>
      <c r="E97" t="s">
        <v>498</v>
      </c>
      <c r="F97" t="s">
        <v>574</v>
      </c>
      <c r="G97">
        <v>0.55613313008130083</v>
      </c>
      <c r="H97">
        <v>24.142857142857139</v>
      </c>
      <c r="I97">
        <f>ROUND(SUM(0.6061*F97,11.3776*G97,-0.4617*H97,21.7312),0)</f>
        <v>26</v>
      </c>
      <c r="J97">
        <v>41</v>
      </c>
      <c r="K97">
        <f>ABS(J97-I97)</f>
        <v>15</v>
      </c>
      <c r="L97" t="str">
        <f>CONCATENATE(B97,D97)</f>
        <v>MIL2015</v>
      </c>
    </row>
    <row r="98" spans="1:12" x14ac:dyDescent="0.25">
      <c r="A98" s="1">
        <v>669</v>
      </c>
      <c r="B98" t="s">
        <v>24</v>
      </c>
      <c r="C98" t="s">
        <v>62</v>
      </c>
      <c r="D98">
        <v>2015</v>
      </c>
      <c r="E98" t="s">
        <v>127</v>
      </c>
      <c r="F98" t="s">
        <v>596</v>
      </c>
      <c r="G98">
        <v>0.75878556910569117</v>
      </c>
      <c r="H98">
        <v>27.75</v>
      </c>
      <c r="I98">
        <f>ROUND(SUM(0.6061*F98,11.3776*G98,-0.4617*H98,21.7312),0)</f>
        <v>51</v>
      </c>
      <c r="J98">
        <v>38</v>
      </c>
      <c r="K98">
        <f>ABS(J98-I98)</f>
        <v>13</v>
      </c>
      <c r="L98" t="str">
        <f>CONCATENATE(B98,D98)</f>
        <v>IND2015</v>
      </c>
    </row>
    <row r="99" spans="1:12" x14ac:dyDescent="0.25">
      <c r="A99" s="1">
        <v>670</v>
      </c>
      <c r="B99" t="s">
        <v>44</v>
      </c>
      <c r="C99" t="s">
        <v>68</v>
      </c>
      <c r="D99">
        <v>2015</v>
      </c>
      <c r="E99" t="s">
        <v>510</v>
      </c>
      <c r="F99" t="s">
        <v>596</v>
      </c>
      <c r="G99">
        <v>0</v>
      </c>
      <c r="H99">
        <v>25.84615384615385</v>
      </c>
      <c r="I99">
        <f>ROUND(SUM(0.6061*F99,11.3776*G99,-0.4617*H99,21.7312),0)</f>
        <v>44</v>
      </c>
      <c r="J99">
        <v>33</v>
      </c>
      <c r="K99">
        <f>ABS(J99-I99)</f>
        <v>11</v>
      </c>
      <c r="L99" t="str">
        <f>CONCATENATE(B99,D99)</f>
        <v>CHA2015</v>
      </c>
    </row>
    <row r="100" spans="1:12" x14ac:dyDescent="0.25">
      <c r="A100" s="1">
        <v>652</v>
      </c>
      <c r="B100" t="s">
        <v>27</v>
      </c>
      <c r="C100" t="s">
        <v>65</v>
      </c>
      <c r="D100">
        <v>2015</v>
      </c>
      <c r="E100" t="s">
        <v>282</v>
      </c>
      <c r="F100" t="s">
        <v>599</v>
      </c>
      <c r="G100">
        <v>0.45927337398373991</v>
      </c>
      <c r="H100">
        <v>27.25</v>
      </c>
      <c r="I100">
        <f>ROUND(SUM(0.6061*F100,11.3776*G100,-0.4617*H100,21.7312),0)</f>
        <v>31</v>
      </c>
      <c r="J100">
        <v>21</v>
      </c>
      <c r="K100">
        <f>ABS(J100-I100)</f>
        <v>10</v>
      </c>
      <c r="L100" t="str">
        <f>CONCATENATE(B100,D100)</f>
        <v>LAL2015</v>
      </c>
    </row>
    <row r="101" spans="1:12" x14ac:dyDescent="0.25">
      <c r="A101" s="1">
        <v>649</v>
      </c>
      <c r="B101" t="s">
        <v>26</v>
      </c>
      <c r="C101" t="s">
        <v>64</v>
      </c>
      <c r="D101">
        <v>2015</v>
      </c>
      <c r="E101" t="s">
        <v>495</v>
      </c>
      <c r="F101" t="s">
        <v>585</v>
      </c>
      <c r="G101">
        <v>0.47563516260162603</v>
      </c>
      <c r="H101">
        <v>30.6</v>
      </c>
      <c r="I101">
        <f>ROUND(SUM(0.6061*F101,11.3776*G101,-0.4617*H101,21.7312),0)</f>
        <v>46</v>
      </c>
      <c r="J101">
        <v>37</v>
      </c>
      <c r="K101">
        <f>ABS(J101-I101)</f>
        <v>9</v>
      </c>
      <c r="L101" t="str">
        <f>CONCATENATE(B101,D101)</f>
        <v>MIA2015</v>
      </c>
    </row>
    <row r="102" spans="1:12" x14ac:dyDescent="0.25">
      <c r="A102" s="1">
        <v>664</v>
      </c>
      <c r="B102" t="s">
        <v>38</v>
      </c>
      <c r="C102" t="s">
        <v>76</v>
      </c>
      <c r="D102">
        <v>2015</v>
      </c>
      <c r="E102" t="s">
        <v>330</v>
      </c>
      <c r="F102" t="s">
        <v>594</v>
      </c>
      <c r="G102">
        <v>0.58736280487804871</v>
      </c>
      <c r="H102">
        <v>27.23076923076923</v>
      </c>
      <c r="I102">
        <f>ROUND(SUM(0.6061*F102,11.3776*G102,-0.4617*H102,21.7312),0)</f>
        <v>46</v>
      </c>
      <c r="J102">
        <v>55</v>
      </c>
      <c r="K102">
        <f>ABS(J102-I102)</f>
        <v>9</v>
      </c>
      <c r="L102" t="str">
        <f>CONCATENATE(B102,D102)</f>
        <v>MEM2015</v>
      </c>
    </row>
    <row r="103" spans="1:12" x14ac:dyDescent="0.25">
      <c r="A103" s="1">
        <v>668</v>
      </c>
      <c r="B103" t="s">
        <v>16</v>
      </c>
      <c r="C103" t="s">
        <v>54</v>
      </c>
      <c r="D103">
        <v>2015</v>
      </c>
      <c r="E103" t="s">
        <v>509</v>
      </c>
      <c r="F103" t="s">
        <v>590</v>
      </c>
      <c r="G103">
        <v>0.60108739837398373</v>
      </c>
      <c r="H103">
        <v>25.333333333333329</v>
      </c>
      <c r="I103">
        <f>ROUND(SUM(0.6061*F103,11.3776*G103,-0.4617*H103,21.7312),0)</f>
        <v>39</v>
      </c>
      <c r="J103">
        <v>30</v>
      </c>
      <c r="K103">
        <f>ABS(J103-I103)</f>
        <v>9</v>
      </c>
      <c r="L103" t="str">
        <f>CONCATENATE(B103,D103)</f>
        <v>DEN2015</v>
      </c>
    </row>
    <row r="104" spans="1:12" x14ac:dyDescent="0.25">
      <c r="A104" s="1">
        <v>671</v>
      </c>
      <c r="B104" t="s">
        <v>10</v>
      </c>
      <c r="C104" t="s">
        <v>48</v>
      </c>
      <c r="D104">
        <v>2015</v>
      </c>
      <c r="E104" t="s">
        <v>340</v>
      </c>
      <c r="F104" t="s">
        <v>570</v>
      </c>
      <c r="G104">
        <v>0.5135823170731707</v>
      </c>
      <c r="H104">
        <v>25.285714285714281</v>
      </c>
      <c r="I104">
        <f>ROUND(SUM(0.6061*F104,11.3776*G104,-0.4617*H104,21.7312),0)</f>
        <v>31</v>
      </c>
      <c r="J104">
        <v>40</v>
      </c>
      <c r="K104">
        <f>ABS(J104-I104)</f>
        <v>9</v>
      </c>
      <c r="L104" t="str">
        <f>CONCATENATE(B104,D104)</f>
        <v>BOS2015</v>
      </c>
    </row>
    <row r="105" spans="1:12" x14ac:dyDescent="0.25">
      <c r="A105" s="1">
        <v>650</v>
      </c>
      <c r="B105" t="s">
        <v>43</v>
      </c>
      <c r="C105" t="s">
        <v>81</v>
      </c>
      <c r="D105">
        <v>2015</v>
      </c>
      <c r="E105" t="s">
        <v>478</v>
      </c>
      <c r="F105" t="s">
        <v>582</v>
      </c>
      <c r="G105">
        <v>0.56977642276422757</v>
      </c>
      <c r="H105">
        <v>25.388888888888889</v>
      </c>
      <c r="I105">
        <f>ROUND(SUM(0.6061*F105,11.3776*G105,-0.4617*H105,21.7312),0)</f>
        <v>37</v>
      </c>
      <c r="J105">
        <v>45</v>
      </c>
      <c r="K105">
        <f>ABS(J105-I105)</f>
        <v>8</v>
      </c>
      <c r="L105" t="str">
        <f>CONCATENATE(B105,D105)</f>
        <v>NOP2015</v>
      </c>
    </row>
    <row r="106" spans="1:12" x14ac:dyDescent="0.25">
      <c r="A106" s="1">
        <v>651</v>
      </c>
      <c r="B106" t="s">
        <v>9</v>
      </c>
      <c r="C106" t="s">
        <v>47</v>
      </c>
      <c r="D106">
        <v>2015</v>
      </c>
      <c r="E106" t="s">
        <v>496</v>
      </c>
      <c r="F106" t="s">
        <v>581</v>
      </c>
      <c r="G106">
        <v>0.33662601626016259</v>
      </c>
      <c r="H106">
        <v>28.2</v>
      </c>
      <c r="I106">
        <f>ROUND(SUM(0.6061*F106,11.3776*G106,-0.4617*H106,21.7312),0)</f>
        <v>42</v>
      </c>
      <c r="J106">
        <v>50</v>
      </c>
      <c r="K106">
        <f>ABS(J106-I106)</f>
        <v>8</v>
      </c>
      <c r="L106" t="str">
        <f>CONCATENATE(B106,D106)</f>
        <v>DAL2015</v>
      </c>
    </row>
    <row r="107" spans="1:12" x14ac:dyDescent="0.25">
      <c r="A107" s="1">
        <v>653</v>
      </c>
      <c r="B107" t="s">
        <v>18</v>
      </c>
      <c r="C107" t="s">
        <v>56</v>
      </c>
      <c r="D107">
        <v>2015</v>
      </c>
      <c r="E107" t="s">
        <v>497</v>
      </c>
      <c r="F107" t="s">
        <v>585</v>
      </c>
      <c r="G107">
        <v>0.56059959349593491</v>
      </c>
      <c r="H107">
        <v>25.133333333333329</v>
      </c>
      <c r="I107">
        <f>ROUND(SUM(0.6061*F107,11.3776*G107,-0.4617*H107,21.7312),0)</f>
        <v>49</v>
      </c>
      <c r="J107">
        <v>56</v>
      </c>
      <c r="K107">
        <f>ABS(J107-I107)</f>
        <v>7</v>
      </c>
      <c r="L107" t="str">
        <f>CONCATENATE(B107,D107)</f>
        <v>HOU2015</v>
      </c>
    </row>
    <row r="108" spans="1:12" x14ac:dyDescent="0.25">
      <c r="A108" s="1">
        <v>666</v>
      </c>
      <c r="B108" t="s">
        <v>19</v>
      </c>
      <c r="C108" t="s">
        <v>57</v>
      </c>
      <c r="D108">
        <v>2015</v>
      </c>
      <c r="E108" t="s">
        <v>507</v>
      </c>
      <c r="F108" t="s">
        <v>570</v>
      </c>
      <c r="G108">
        <v>0.56402439024390238</v>
      </c>
      <c r="H108">
        <v>25.875</v>
      </c>
      <c r="I108">
        <f>ROUND(SUM(0.6061*F108,11.3776*G108,-0.4617*H108,21.7312),0)</f>
        <v>31</v>
      </c>
      <c r="J108">
        <v>38</v>
      </c>
      <c r="K108">
        <f>ABS(J108-I108)</f>
        <v>7</v>
      </c>
      <c r="L108" t="str">
        <f>CONCATENATE(B108,D108)</f>
        <v>UTA2015</v>
      </c>
    </row>
    <row r="109" spans="1:12" x14ac:dyDescent="0.25">
      <c r="A109" s="1">
        <v>667</v>
      </c>
      <c r="B109" t="s">
        <v>41</v>
      </c>
      <c r="C109" t="s">
        <v>79</v>
      </c>
      <c r="D109">
        <v>2015</v>
      </c>
      <c r="E109" t="s">
        <v>508</v>
      </c>
      <c r="F109" t="s">
        <v>604</v>
      </c>
      <c r="G109">
        <v>0.63243394308943091</v>
      </c>
      <c r="H109">
        <v>26.882352941176471</v>
      </c>
      <c r="I109">
        <f>ROUND(SUM(0.6061*F109,11.3776*G109,-0.4617*H109,21.7312),0)</f>
        <v>52</v>
      </c>
      <c r="J109">
        <v>45</v>
      </c>
      <c r="K109">
        <f>ABS(J109-I109)</f>
        <v>7</v>
      </c>
      <c r="L109" t="str">
        <f>CONCATENATE(B109,D109)</f>
        <v>OKC2015</v>
      </c>
    </row>
    <row r="110" spans="1:12" x14ac:dyDescent="0.25">
      <c r="A110" s="1">
        <v>677</v>
      </c>
      <c r="B110" t="s">
        <v>32</v>
      </c>
      <c r="C110" t="s">
        <v>70</v>
      </c>
      <c r="D110">
        <v>2015</v>
      </c>
      <c r="E110" t="s">
        <v>516</v>
      </c>
      <c r="F110" t="s">
        <v>591</v>
      </c>
      <c r="G110">
        <v>0.1780589430894309</v>
      </c>
      <c r="H110">
        <v>23</v>
      </c>
      <c r="I110">
        <f>ROUND(SUM(0.6061*F110,11.3776*G110,-0.4617*H110,21.7312),0)</f>
        <v>25</v>
      </c>
      <c r="J110">
        <v>18</v>
      </c>
      <c r="K110">
        <f>ABS(J110-I110)</f>
        <v>7</v>
      </c>
      <c r="L110" t="str">
        <f>CONCATENATE(B110,D110)</f>
        <v>PHI2015</v>
      </c>
    </row>
    <row r="111" spans="1:12" x14ac:dyDescent="0.25">
      <c r="A111" s="1">
        <v>656</v>
      </c>
      <c r="B111" t="s">
        <v>31</v>
      </c>
      <c r="C111" t="s">
        <v>69</v>
      </c>
      <c r="D111">
        <v>2015</v>
      </c>
      <c r="E111" t="s">
        <v>500</v>
      </c>
      <c r="F111" t="s">
        <v>565</v>
      </c>
      <c r="G111">
        <v>0.66593495934959357</v>
      </c>
      <c r="H111">
        <v>29.125</v>
      </c>
      <c r="I111">
        <f>ROUND(SUM(0.6061*F111,11.3776*G111,-0.4617*H111,21.7312),0)</f>
        <v>50</v>
      </c>
      <c r="J111">
        <v>56</v>
      </c>
      <c r="K111">
        <f>ABS(J111-I111)</f>
        <v>6</v>
      </c>
      <c r="L111" t="str">
        <f>CONCATENATE(B111,D111)</f>
        <v>LAC2015</v>
      </c>
    </row>
    <row r="112" spans="1:12" x14ac:dyDescent="0.25">
      <c r="A112" s="1">
        <v>660</v>
      </c>
      <c r="B112" t="s">
        <v>8</v>
      </c>
      <c r="C112" t="s">
        <v>46</v>
      </c>
      <c r="D112">
        <v>2015</v>
      </c>
      <c r="E112" t="s">
        <v>504</v>
      </c>
      <c r="F112" t="s">
        <v>567</v>
      </c>
      <c r="G112">
        <v>0.56329268292682921</v>
      </c>
      <c r="H112">
        <v>25.866666666666671</v>
      </c>
      <c r="I112">
        <f>ROUND(SUM(0.6061*F112,11.3776*G112,-0.4617*H112,21.7312),0)</f>
        <v>45</v>
      </c>
      <c r="J112">
        <v>39</v>
      </c>
      <c r="K112">
        <f>ABS(J112-I112)</f>
        <v>6</v>
      </c>
      <c r="L112" t="str">
        <f>CONCATENATE(B112,D112)</f>
        <v>PHO2015</v>
      </c>
    </row>
    <row r="113" spans="1:12" x14ac:dyDescent="0.25">
      <c r="A113" s="1">
        <v>673</v>
      </c>
      <c r="B113" t="s">
        <v>28</v>
      </c>
      <c r="C113" t="s">
        <v>66</v>
      </c>
      <c r="D113">
        <v>2015</v>
      </c>
      <c r="E113" t="s">
        <v>512</v>
      </c>
      <c r="F113" t="s">
        <v>616</v>
      </c>
      <c r="G113">
        <v>0.53140752032520322</v>
      </c>
      <c r="H113">
        <v>25.07692307692308</v>
      </c>
      <c r="I113">
        <f>ROUND(SUM(0.6061*F113,11.3776*G113,-0.4617*H113,21.7312),0)</f>
        <v>30</v>
      </c>
      <c r="J113">
        <v>25</v>
      </c>
      <c r="K113">
        <f>ABS(J113-I113)</f>
        <v>5</v>
      </c>
      <c r="L113" t="str">
        <f>CONCATENATE(B113,D113)</f>
        <v>ORL2015</v>
      </c>
    </row>
    <row r="114" spans="1:12" x14ac:dyDescent="0.25">
      <c r="A114" s="1">
        <v>676</v>
      </c>
      <c r="B114" t="s">
        <v>15</v>
      </c>
      <c r="C114" t="s">
        <v>53</v>
      </c>
      <c r="D114">
        <v>2015</v>
      </c>
      <c r="E114" t="s">
        <v>515</v>
      </c>
      <c r="F114" t="s">
        <v>567</v>
      </c>
      <c r="G114">
        <v>0.74051321138211379</v>
      </c>
      <c r="H114">
        <v>29.27272727272727</v>
      </c>
      <c r="I114">
        <f>ROUND(SUM(0.6061*F114,11.3776*G114,-0.4617*H114,21.7312),0)</f>
        <v>46</v>
      </c>
      <c r="J114">
        <v>50</v>
      </c>
      <c r="K114">
        <f>ABS(J114-I114)</f>
        <v>4</v>
      </c>
      <c r="L114" t="str">
        <f>CONCATENATE(B114,D114)</f>
        <v>CHI2015</v>
      </c>
    </row>
    <row r="115" spans="1:12" x14ac:dyDescent="0.25">
      <c r="A115" s="1">
        <v>658</v>
      </c>
      <c r="B115" t="s">
        <v>42</v>
      </c>
      <c r="C115" t="s">
        <v>80</v>
      </c>
      <c r="D115">
        <v>2015</v>
      </c>
      <c r="E115" t="s">
        <v>502</v>
      </c>
      <c r="F115" t="s">
        <v>589</v>
      </c>
      <c r="G115">
        <v>0.53182926829268296</v>
      </c>
      <c r="H115">
        <v>29.8</v>
      </c>
      <c r="I115">
        <f>ROUND(SUM(0.6061*F115,11.3776*G115,-0.4617*H115,21.7312),0)</f>
        <v>41</v>
      </c>
      <c r="J115">
        <v>38</v>
      </c>
      <c r="K115">
        <f>ABS(J115-I115)</f>
        <v>3</v>
      </c>
      <c r="L115" t="str">
        <f>CONCATENATE(B115,D115)</f>
        <v>BRK2015</v>
      </c>
    </row>
    <row r="116" spans="1:12" x14ac:dyDescent="0.25">
      <c r="A116" s="1">
        <v>678</v>
      </c>
      <c r="B116" t="s">
        <v>11</v>
      </c>
      <c r="C116" t="s">
        <v>49</v>
      </c>
      <c r="D116">
        <v>2015</v>
      </c>
      <c r="E116" t="s">
        <v>517</v>
      </c>
      <c r="F116" t="s">
        <v>586</v>
      </c>
      <c r="G116">
        <v>0.38752540650406497</v>
      </c>
      <c r="H116">
        <v>24.888888888888889</v>
      </c>
      <c r="I116">
        <f>ROUND(SUM(0.6061*F116,11.3776*G116,-0.4617*H116,21.7312),0)</f>
        <v>32</v>
      </c>
      <c r="J116">
        <v>29</v>
      </c>
      <c r="K116">
        <f>ABS(J116-I116)</f>
        <v>3</v>
      </c>
      <c r="L116" t="str">
        <f>CONCATENATE(B116,D116)</f>
        <v>SAC2015</v>
      </c>
    </row>
    <row r="117" spans="1:12" x14ac:dyDescent="0.25">
      <c r="A117" s="1">
        <v>655</v>
      </c>
      <c r="B117" t="s">
        <v>25</v>
      </c>
      <c r="C117" t="s">
        <v>63</v>
      </c>
      <c r="D117">
        <v>2015</v>
      </c>
      <c r="E117" t="s">
        <v>499</v>
      </c>
      <c r="F117" t="s">
        <v>583</v>
      </c>
      <c r="G117">
        <v>0.9727337398373983</v>
      </c>
      <c r="H117">
        <v>28.428571428571431</v>
      </c>
      <c r="I117">
        <f>ROUND(SUM(0.6061*F117,11.3776*G117,-0.4617*H117,21.7312),0)</f>
        <v>57</v>
      </c>
      <c r="J117">
        <v>55</v>
      </c>
      <c r="K117">
        <f>ABS(J117-I117)</f>
        <v>2</v>
      </c>
      <c r="L117" t="str">
        <f>CONCATENATE(B117,D117)</f>
        <v>SAS2015</v>
      </c>
    </row>
    <row r="118" spans="1:12" x14ac:dyDescent="0.25">
      <c r="A118" s="1">
        <v>665</v>
      </c>
      <c r="B118" t="s">
        <v>37</v>
      </c>
      <c r="C118" t="s">
        <v>75</v>
      </c>
      <c r="D118">
        <v>2015</v>
      </c>
      <c r="E118" t="s">
        <v>506</v>
      </c>
      <c r="F118" t="s">
        <v>589</v>
      </c>
      <c r="G118">
        <v>0.70749999999999991</v>
      </c>
      <c r="H118">
        <v>26.214285714285719</v>
      </c>
      <c r="I118">
        <f>ROUND(SUM(0.6061*F118,11.3776*G118,-0.4617*H118,21.7312),0)</f>
        <v>44</v>
      </c>
      <c r="J118">
        <v>46</v>
      </c>
      <c r="K118">
        <f>ABS(J118-I118)</f>
        <v>2</v>
      </c>
      <c r="L118" t="str">
        <f>CONCATENATE(B118,D118)</f>
        <v>WAS2015</v>
      </c>
    </row>
    <row r="119" spans="1:12" x14ac:dyDescent="0.25">
      <c r="A119" s="1">
        <v>675</v>
      </c>
      <c r="B119" t="s">
        <v>36</v>
      </c>
      <c r="C119" t="s">
        <v>74</v>
      </c>
      <c r="D119">
        <v>2015</v>
      </c>
      <c r="E119" t="s">
        <v>514</v>
      </c>
      <c r="F119" t="s">
        <v>567</v>
      </c>
      <c r="G119">
        <v>0.7033689024390245</v>
      </c>
      <c r="H119">
        <v>25.2</v>
      </c>
      <c r="I119">
        <f>ROUND(SUM(0.6061*F119,11.3776*G119,-0.4617*H119,21.7312),0)</f>
        <v>47</v>
      </c>
      <c r="J119">
        <v>49</v>
      </c>
      <c r="K119">
        <f>ABS(J119-I119)</f>
        <v>2</v>
      </c>
      <c r="L119" t="str">
        <f>CONCATENATE(B119,D119)</f>
        <v>TOR2015</v>
      </c>
    </row>
    <row r="120" spans="1:12" x14ac:dyDescent="0.25">
      <c r="A120" s="1">
        <v>662</v>
      </c>
      <c r="B120" t="s">
        <v>14</v>
      </c>
      <c r="C120" t="s">
        <v>52</v>
      </c>
      <c r="D120">
        <v>2015</v>
      </c>
      <c r="E120" t="s">
        <v>247</v>
      </c>
      <c r="F120" t="s">
        <v>564</v>
      </c>
      <c r="G120">
        <v>0.48871443089430888</v>
      </c>
      <c r="H120">
        <v>25.6</v>
      </c>
      <c r="I120">
        <f>ROUND(SUM(0.6061*F120,11.3776*G120,-0.4617*H120,21.7312),0)</f>
        <v>33</v>
      </c>
      <c r="J120">
        <v>32</v>
      </c>
      <c r="K120">
        <f>ABS(J120-I120)</f>
        <v>1</v>
      </c>
      <c r="L120" t="str">
        <f>CONCATENATE(B120,D120)</f>
        <v>DET2015</v>
      </c>
    </row>
    <row r="121" spans="1:12" x14ac:dyDescent="0.25">
      <c r="A121" s="1">
        <v>663</v>
      </c>
      <c r="B121" t="s">
        <v>29</v>
      </c>
      <c r="C121" t="s">
        <v>67</v>
      </c>
      <c r="D121">
        <v>2015</v>
      </c>
      <c r="E121" t="s">
        <v>505</v>
      </c>
      <c r="F121" t="s">
        <v>585</v>
      </c>
      <c r="G121">
        <v>0.8432367886178862</v>
      </c>
      <c r="H121">
        <v>25.4</v>
      </c>
      <c r="I121">
        <f>ROUND(SUM(0.6061*F121,11.3776*G121,-0.4617*H121,21.7312),0)</f>
        <v>52</v>
      </c>
      <c r="J121">
        <v>51</v>
      </c>
      <c r="K121">
        <f>ABS(J121-I121)</f>
        <v>1</v>
      </c>
      <c r="L121" t="str">
        <f>CONCATENATE(B121,D121)</f>
        <v>POR2015</v>
      </c>
    </row>
    <row r="122" spans="1:12" x14ac:dyDescent="0.25">
      <c r="A122" s="1">
        <v>641</v>
      </c>
      <c r="B122" t="s">
        <v>13</v>
      </c>
      <c r="C122" t="s">
        <v>51</v>
      </c>
      <c r="D122">
        <v>2014</v>
      </c>
      <c r="E122" t="s">
        <v>488</v>
      </c>
      <c r="F122" t="s">
        <v>573</v>
      </c>
      <c r="G122">
        <v>0.3096138211382114</v>
      </c>
      <c r="H122">
        <v>27.583333333333329</v>
      </c>
      <c r="I122">
        <f>ROUND(SUM(0.6061*F122,11.3776*G122,-0.4617*H122,21.7312),0)</f>
        <v>36</v>
      </c>
      <c r="J122">
        <v>15</v>
      </c>
      <c r="K122">
        <f>ABS(J122-I122)</f>
        <v>21</v>
      </c>
      <c r="L122" t="str">
        <f>CONCATENATE(B122,D122)</f>
        <v>MIL2014</v>
      </c>
    </row>
    <row r="123" spans="1:12" x14ac:dyDescent="0.25">
      <c r="A123" s="1">
        <v>639</v>
      </c>
      <c r="B123" t="s">
        <v>8</v>
      </c>
      <c r="C123" t="s">
        <v>46</v>
      </c>
      <c r="D123">
        <v>2014</v>
      </c>
      <c r="E123" t="s">
        <v>487</v>
      </c>
      <c r="F123" t="s">
        <v>570</v>
      </c>
      <c r="G123">
        <v>0.32154979674796752</v>
      </c>
      <c r="H123">
        <v>26.38461538461538</v>
      </c>
      <c r="I123">
        <f>ROUND(SUM(0.6061*F123,11.3776*G123,-0.4617*H123,21.7312),0)</f>
        <v>28</v>
      </c>
      <c r="J123">
        <v>48</v>
      </c>
      <c r="K123">
        <f>ABS(J123-I123)</f>
        <v>20</v>
      </c>
      <c r="L123" t="str">
        <f>CONCATENATE(B123,D123)</f>
        <v>PHO2014</v>
      </c>
    </row>
    <row r="124" spans="1:12" x14ac:dyDescent="0.25">
      <c r="A124" s="1">
        <v>630</v>
      </c>
      <c r="B124" t="s">
        <v>19</v>
      </c>
      <c r="C124" t="s">
        <v>57</v>
      </c>
      <c r="D124">
        <v>2014</v>
      </c>
      <c r="E124" t="s">
        <v>229</v>
      </c>
      <c r="F124" t="s">
        <v>577</v>
      </c>
      <c r="G124">
        <v>0.47112296747967491</v>
      </c>
      <c r="H124">
        <v>26</v>
      </c>
      <c r="I124">
        <f>ROUND(SUM(0.6061*F124,11.3776*G124,-0.4617*H124,21.7312),0)</f>
        <v>41</v>
      </c>
      <c r="J124">
        <v>25</v>
      </c>
      <c r="K124">
        <f>ABS(J124-I124)</f>
        <v>16</v>
      </c>
      <c r="L124" t="str">
        <f>CONCATENATE(B124,D124)</f>
        <v>UTA2014</v>
      </c>
    </row>
    <row r="125" spans="1:12" x14ac:dyDescent="0.25">
      <c r="A125" s="1">
        <v>643</v>
      </c>
      <c r="B125" t="s">
        <v>29</v>
      </c>
      <c r="C125" t="s">
        <v>67</v>
      </c>
      <c r="D125">
        <v>2014</v>
      </c>
      <c r="E125" t="s">
        <v>489</v>
      </c>
      <c r="F125" t="s">
        <v>602</v>
      </c>
      <c r="G125">
        <v>0.73971544715447146</v>
      </c>
      <c r="H125">
        <v>25</v>
      </c>
      <c r="I125">
        <f>ROUND(SUM(0.6061*F125,11.3776*G125,-0.4617*H125,21.7312),0)</f>
        <v>39</v>
      </c>
      <c r="J125">
        <v>54</v>
      </c>
      <c r="K125">
        <f>ABS(J125-I125)</f>
        <v>15</v>
      </c>
      <c r="L125" t="str">
        <f>CONCATENATE(B125,D125)</f>
        <v>POR2014</v>
      </c>
    </row>
    <row r="126" spans="1:12" x14ac:dyDescent="0.25">
      <c r="A126" s="1">
        <v>621</v>
      </c>
      <c r="B126" t="s">
        <v>16</v>
      </c>
      <c r="C126" t="s">
        <v>54</v>
      </c>
      <c r="D126">
        <v>2014</v>
      </c>
      <c r="E126" t="s">
        <v>478</v>
      </c>
      <c r="F126" t="s">
        <v>565</v>
      </c>
      <c r="G126">
        <v>0.42765243902439021</v>
      </c>
      <c r="H126">
        <v>24.733333333333331</v>
      </c>
      <c r="I126">
        <f>ROUND(SUM(0.6061*F126,11.3776*G126,-0.4617*H126,21.7312),0)</f>
        <v>50</v>
      </c>
      <c r="J126">
        <v>36</v>
      </c>
      <c r="K126">
        <f>ABS(J126-I126)</f>
        <v>14</v>
      </c>
      <c r="L126" t="str">
        <f>CONCATENATE(B126,D126)</f>
        <v>DEN2014</v>
      </c>
    </row>
    <row r="127" spans="1:12" x14ac:dyDescent="0.25">
      <c r="A127" s="1">
        <v>633</v>
      </c>
      <c r="B127" t="s">
        <v>10</v>
      </c>
      <c r="C127" t="s">
        <v>48</v>
      </c>
      <c r="D127">
        <v>2014</v>
      </c>
      <c r="E127" t="s">
        <v>462</v>
      </c>
      <c r="F127" t="s">
        <v>584</v>
      </c>
      <c r="G127">
        <v>0.4184247967479674</v>
      </c>
      <c r="H127">
        <v>27.6875</v>
      </c>
      <c r="I127">
        <f>ROUND(SUM(0.6061*F127,11.3776*G127,-0.4617*H127,21.7312),0)</f>
        <v>39</v>
      </c>
      <c r="J127">
        <v>25</v>
      </c>
      <c r="K127">
        <f>ABS(J127-I127)</f>
        <v>14</v>
      </c>
      <c r="L127" t="str">
        <f>CONCATENATE(B127,D127)</f>
        <v>BOS2014</v>
      </c>
    </row>
    <row r="128" spans="1:12" x14ac:dyDescent="0.25">
      <c r="A128" s="1">
        <v>636</v>
      </c>
      <c r="B128" t="s">
        <v>27</v>
      </c>
      <c r="C128" t="s">
        <v>65</v>
      </c>
      <c r="D128">
        <v>2014</v>
      </c>
      <c r="E128" t="s">
        <v>351</v>
      </c>
      <c r="F128" t="s">
        <v>579</v>
      </c>
      <c r="G128">
        <v>0.43766260162601628</v>
      </c>
      <c r="H128">
        <v>28.25</v>
      </c>
      <c r="I128">
        <f>ROUND(SUM(0.6061*F128,11.3776*G128,-0.4617*H128,21.7312),0)</f>
        <v>41</v>
      </c>
      <c r="J128">
        <v>27</v>
      </c>
      <c r="K128">
        <f>ABS(J128-I128)</f>
        <v>14</v>
      </c>
      <c r="L128" t="str">
        <f>CONCATENATE(B128,D128)</f>
        <v>LAL2014</v>
      </c>
    </row>
    <row r="129" spans="1:12" x14ac:dyDescent="0.25">
      <c r="A129" s="1">
        <v>635</v>
      </c>
      <c r="B129" t="s">
        <v>32</v>
      </c>
      <c r="C129" t="s">
        <v>70</v>
      </c>
      <c r="D129">
        <v>2014</v>
      </c>
      <c r="E129" t="s">
        <v>145</v>
      </c>
      <c r="F129" t="s">
        <v>582</v>
      </c>
      <c r="G129">
        <v>0.16108231707317069</v>
      </c>
      <c r="H129">
        <v>26.30769230769231</v>
      </c>
      <c r="I129">
        <f>ROUND(SUM(0.6061*F129,11.3776*G129,-0.4617*H129,21.7312),0)</f>
        <v>32</v>
      </c>
      <c r="J129">
        <v>19</v>
      </c>
      <c r="K129">
        <f>ABS(J129-I129)</f>
        <v>13</v>
      </c>
      <c r="L129" t="str">
        <f>CONCATENATE(B129,D129)</f>
        <v>PHI2014</v>
      </c>
    </row>
    <row r="130" spans="1:12" x14ac:dyDescent="0.25">
      <c r="A130" s="1">
        <v>640</v>
      </c>
      <c r="B130" t="s">
        <v>36</v>
      </c>
      <c r="C130" t="s">
        <v>74</v>
      </c>
      <c r="D130">
        <v>2014</v>
      </c>
      <c r="E130" t="s">
        <v>448</v>
      </c>
      <c r="F130" t="s">
        <v>582</v>
      </c>
      <c r="G130">
        <v>0.56462398373983735</v>
      </c>
      <c r="H130">
        <v>25.69230769230769</v>
      </c>
      <c r="I130">
        <f>ROUND(SUM(0.6061*F130,11.3776*G130,-0.4617*H130,21.7312),0)</f>
        <v>37</v>
      </c>
      <c r="J130">
        <v>48</v>
      </c>
      <c r="K130">
        <f>ABS(J130-I130)</f>
        <v>11</v>
      </c>
      <c r="L130" t="str">
        <f>CONCATENATE(B130,D130)</f>
        <v>TOR2014</v>
      </c>
    </row>
    <row r="131" spans="1:12" x14ac:dyDescent="0.25">
      <c r="A131" s="1">
        <v>622</v>
      </c>
      <c r="B131" t="s">
        <v>9</v>
      </c>
      <c r="C131" t="s">
        <v>47</v>
      </c>
      <c r="D131">
        <v>2014</v>
      </c>
      <c r="E131" t="s">
        <v>479</v>
      </c>
      <c r="F131" t="s">
        <v>584</v>
      </c>
      <c r="G131">
        <v>0.44286077235772359</v>
      </c>
      <c r="H131">
        <v>28.05</v>
      </c>
      <c r="I131">
        <f>ROUND(SUM(0.6061*F131,11.3776*G131,-0.4617*H131,21.7312),0)</f>
        <v>39</v>
      </c>
      <c r="J131">
        <v>49</v>
      </c>
      <c r="K131">
        <f>ABS(J131-I131)</f>
        <v>10</v>
      </c>
      <c r="L131" t="str">
        <f>CONCATENATE(B131,D131)</f>
        <v>DAL2014</v>
      </c>
    </row>
    <row r="132" spans="1:12" x14ac:dyDescent="0.25">
      <c r="A132" s="1">
        <v>623</v>
      </c>
      <c r="B132" t="s">
        <v>20</v>
      </c>
      <c r="C132" t="s">
        <v>58</v>
      </c>
      <c r="D132">
        <v>2014</v>
      </c>
      <c r="E132" t="s">
        <v>480</v>
      </c>
      <c r="F132" t="s">
        <v>585</v>
      </c>
      <c r="G132">
        <v>0.66085365853658529</v>
      </c>
      <c r="H132">
        <v>31.588235294117649</v>
      </c>
      <c r="I132">
        <f>ROUND(SUM(0.6061*F132,11.3776*G132,-0.4617*H132,21.7312),0)</f>
        <v>47</v>
      </c>
      <c r="J132">
        <v>37</v>
      </c>
      <c r="K132">
        <f>ABS(J132-I132)</f>
        <v>10</v>
      </c>
      <c r="L132" t="str">
        <f>CONCATENATE(B132,D132)</f>
        <v>NYK2014</v>
      </c>
    </row>
    <row r="133" spans="1:12" x14ac:dyDescent="0.25">
      <c r="A133" s="1">
        <v>624</v>
      </c>
      <c r="B133" t="s">
        <v>25</v>
      </c>
      <c r="C133" t="s">
        <v>63</v>
      </c>
      <c r="D133">
        <v>2014</v>
      </c>
      <c r="E133" t="s">
        <v>481</v>
      </c>
      <c r="F133" t="s">
        <v>601</v>
      </c>
      <c r="G133">
        <v>0.78542682926829277</v>
      </c>
      <c r="H133">
        <v>27.866666666666671</v>
      </c>
      <c r="I133">
        <f>ROUND(SUM(0.6061*F133,11.3776*G133,-0.4617*H133,21.7312),0)</f>
        <v>53</v>
      </c>
      <c r="J133">
        <v>62</v>
      </c>
      <c r="K133">
        <f>ABS(J133-I133)</f>
        <v>9</v>
      </c>
      <c r="L133" t="str">
        <f>CONCATENATE(B133,D133)</f>
        <v>SAS2014</v>
      </c>
    </row>
    <row r="134" spans="1:12" x14ac:dyDescent="0.25">
      <c r="A134" s="1">
        <v>638</v>
      </c>
      <c r="B134" t="s">
        <v>37</v>
      </c>
      <c r="C134" t="s">
        <v>75</v>
      </c>
      <c r="D134">
        <v>2014</v>
      </c>
      <c r="E134" t="s">
        <v>354</v>
      </c>
      <c r="F134" t="s">
        <v>564</v>
      </c>
      <c r="G134">
        <v>0.67932926829268292</v>
      </c>
      <c r="H134">
        <v>25.15384615384615</v>
      </c>
      <c r="I134">
        <f>ROUND(SUM(0.6061*F134,11.3776*G134,-0.4617*H134,21.7312),0)</f>
        <v>35</v>
      </c>
      <c r="J134">
        <v>44</v>
      </c>
      <c r="K134">
        <f>ABS(J134-I134)</f>
        <v>9</v>
      </c>
      <c r="L134" t="str">
        <f>CONCATENATE(B134,D134)</f>
        <v>WAS2014</v>
      </c>
    </row>
    <row r="135" spans="1:12" x14ac:dyDescent="0.25">
      <c r="A135" s="1">
        <v>632</v>
      </c>
      <c r="B135" t="s">
        <v>24</v>
      </c>
      <c r="C135" t="s">
        <v>62</v>
      </c>
      <c r="D135">
        <v>2014</v>
      </c>
      <c r="E135" t="s">
        <v>290</v>
      </c>
      <c r="F135" t="s">
        <v>581</v>
      </c>
      <c r="G135">
        <v>0.7060721544715447</v>
      </c>
      <c r="H135">
        <v>25.733333333333331</v>
      </c>
      <c r="I135">
        <f>ROUND(SUM(0.6061*F135,11.3776*G135,-0.4617*H135,21.7312),0)</f>
        <v>48</v>
      </c>
      <c r="J135">
        <v>56</v>
      </c>
      <c r="K135">
        <f>ABS(J135-I135)</f>
        <v>8</v>
      </c>
      <c r="L135" t="str">
        <f>CONCATENATE(B135,D135)</f>
        <v>IND2014</v>
      </c>
    </row>
    <row r="136" spans="1:12" x14ac:dyDescent="0.25">
      <c r="A136" s="1">
        <v>646</v>
      </c>
      <c r="B136" t="s">
        <v>18</v>
      </c>
      <c r="C136" t="s">
        <v>56</v>
      </c>
      <c r="D136">
        <v>2014</v>
      </c>
      <c r="E136" t="s">
        <v>492</v>
      </c>
      <c r="F136" t="s">
        <v>579</v>
      </c>
      <c r="G136">
        <v>0.68522865853658521</v>
      </c>
      <c r="H136">
        <v>23.81818181818182</v>
      </c>
      <c r="I136">
        <f>ROUND(SUM(0.6061*F136,11.3776*G136,-0.4617*H136,21.7312),0)</f>
        <v>46</v>
      </c>
      <c r="J136">
        <v>54</v>
      </c>
      <c r="K136">
        <f>ABS(J136-I136)</f>
        <v>8</v>
      </c>
      <c r="L136" t="str">
        <f>CONCATENATE(B136,D136)</f>
        <v>HOU2014</v>
      </c>
    </row>
    <row r="137" spans="1:12" x14ac:dyDescent="0.25">
      <c r="A137" s="1">
        <v>627</v>
      </c>
      <c r="B137" t="s">
        <v>31</v>
      </c>
      <c r="C137" t="s">
        <v>69</v>
      </c>
      <c r="D137">
        <v>2014</v>
      </c>
      <c r="E137" t="s">
        <v>442</v>
      </c>
      <c r="F137" t="s">
        <v>596</v>
      </c>
      <c r="G137">
        <v>0.66482723577235769</v>
      </c>
      <c r="H137">
        <v>29.714285714285719</v>
      </c>
      <c r="I137">
        <f>ROUND(SUM(0.6061*F137,11.3776*G137,-0.4617*H137,21.7312),0)</f>
        <v>50</v>
      </c>
      <c r="J137">
        <v>57</v>
      </c>
      <c r="K137">
        <f>ABS(J137-I137)</f>
        <v>7</v>
      </c>
      <c r="L137" t="str">
        <f>CONCATENATE(B137,D137)</f>
        <v>LAC2014</v>
      </c>
    </row>
    <row r="138" spans="1:12" x14ac:dyDescent="0.25">
      <c r="A138" s="1">
        <v>625</v>
      </c>
      <c r="B138" t="s">
        <v>23</v>
      </c>
      <c r="C138" t="s">
        <v>61</v>
      </c>
      <c r="D138">
        <v>2014</v>
      </c>
      <c r="E138" t="s">
        <v>482</v>
      </c>
      <c r="F138" t="s">
        <v>566</v>
      </c>
      <c r="G138">
        <v>0.52517784552845526</v>
      </c>
      <c r="H138">
        <v>26.555555555555561</v>
      </c>
      <c r="I138">
        <f>ROUND(SUM(0.6061*F138,11.3776*G138,-0.4617*H138,21.7312),0)</f>
        <v>34</v>
      </c>
      <c r="J138">
        <v>40</v>
      </c>
      <c r="K138">
        <f>ABS(J138-I138)</f>
        <v>6</v>
      </c>
      <c r="L138" t="str">
        <f>CONCATENATE(B138,D138)</f>
        <v>MIN2014</v>
      </c>
    </row>
    <row r="139" spans="1:12" x14ac:dyDescent="0.25">
      <c r="A139" s="1">
        <v>644</v>
      </c>
      <c r="B139" t="s">
        <v>15</v>
      </c>
      <c r="C139" t="s">
        <v>53</v>
      </c>
      <c r="D139">
        <v>2014</v>
      </c>
      <c r="E139" t="s">
        <v>490</v>
      </c>
      <c r="F139" t="s">
        <v>579</v>
      </c>
      <c r="G139">
        <v>0.55983739837398372</v>
      </c>
      <c r="H139">
        <v>28.416666666666671</v>
      </c>
      <c r="I139">
        <f>ROUND(SUM(0.6061*F139,11.3776*G139,-0.4617*H139,21.7312),0)</f>
        <v>42</v>
      </c>
      <c r="J139">
        <v>48</v>
      </c>
      <c r="K139">
        <f>ABS(J139-I139)</f>
        <v>6</v>
      </c>
      <c r="L139" t="str">
        <f>CONCATENATE(B139,D139)</f>
        <v>CHI2014</v>
      </c>
    </row>
    <row r="140" spans="1:12" x14ac:dyDescent="0.25">
      <c r="A140" s="1">
        <v>648</v>
      </c>
      <c r="B140" t="s">
        <v>28</v>
      </c>
      <c r="C140" t="s">
        <v>66</v>
      </c>
      <c r="D140">
        <v>2014</v>
      </c>
      <c r="E140" t="s">
        <v>494</v>
      </c>
      <c r="F140" t="s">
        <v>597</v>
      </c>
      <c r="G140">
        <v>0.62927337398373973</v>
      </c>
      <c r="H140">
        <v>25.45454545454545</v>
      </c>
      <c r="I140">
        <f>ROUND(SUM(0.6061*F140,11.3776*G140,-0.4617*H140,21.7312),0)</f>
        <v>29</v>
      </c>
      <c r="J140">
        <v>23</v>
      </c>
      <c r="K140">
        <f>ABS(J140-I140)</f>
        <v>6</v>
      </c>
      <c r="L140" t="str">
        <f>CONCATENATE(B140,D140)</f>
        <v>ORL2014</v>
      </c>
    </row>
    <row r="141" spans="1:12" x14ac:dyDescent="0.25">
      <c r="A141" s="1">
        <v>634</v>
      </c>
      <c r="B141" t="s">
        <v>14</v>
      </c>
      <c r="C141" t="s">
        <v>52</v>
      </c>
      <c r="D141">
        <v>2014</v>
      </c>
      <c r="E141" t="s">
        <v>486</v>
      </c>
      <c r="F141" t="s">
        <v>564</v>
      </c>
      <c r="G141">
        <v>0.58967479674796752</v>
      </c>
      <c r="H141">
        <v>25.15384615384615</v>
      </c>
      <c r="I141">
        <f>ROUND(SUM(0.6061*F141,11.3776*G141,-0.4617*H141,21.7312),0)</f>
        <v>34</v>
      </c>
      <c r="J141">
        <v>29</v>
      </c>
      <c r="K141">
        <f>ABS(J141-I141)</f>
        <v>5</v>
      </c>
      <c r="L141" t="str">
        <f>CONCATENATE(B141,D141)</f>
        <v>DET2014</v>
      </c>
    </row>
    <row r="142" spans="1:12" x14ac:dyDescent="0.25">
      <c r="A142" s="1">
        <v>637</v>
      </c>
      <c r="B142" t="s">
        <v>22</v>
      </c>
      <c r="C142" t="s">
        <v>60</v>
      </c>
      <c r="D142">
        <v>2014</v>
      </c>
      <c r="E142" t="s">
        <v>372</v>
      </c>
      <c r="F142" t="s">
        <v>576</v>
      </c>
      <c r="G142">
        <v>0.64662601626016258</v>
      </c>
      <c r="H142">
        <v>25.69230769230769</v>
      </c>
      <c r="I142">
        <f>ROUND(SUM(0.6061*F142,11.3776*G142,-0.4617*H142,21.7312),0)</f>
        <v>46</v>
      </c>
      <c r="J142">
        <v>51</v>
      </c>
      <c r="K142">
        <f>ABS(J142-I142)</f>
        <v>5</v>
      </c>
      <c r="L142" t="str">
        <f>CONCATENATE(B142,D142)</f>
        <v>GSW2014</v>
      </c>
    </row>
    <row r="143" spans="1:12" x14ac:dyDescent="0.25">
      <c r="A143" s="1">
        <v>626</v>
      </c>
      <c r="B143" t="s">
        <v>26</v>
      </c>
      <c r="C143" t="s">
        <v>64</v>
      </c>
      <c r="D143">
        <v>2014</v>
      </c>
      <c r="E143" t="s">
        <v>483</v>
      </c>
      <c r="F143" t="s">
        <v>617</v>
      </c>
      <c r="G143">
        <v>0.92857215447154473</v>
      </c>
      <c r="H143">
        <v>30.866666666666671</v>
      </c>
      <c r="I143">
        <f>ROUND(SUM(0.6061*F143,11.3776*G143,-0.4617*H143,21.7312),0)</f>
        <v>58</v>
      </c>
      <c r="J143">
        <v>54</v>
      </c>
      <c r="K143">
        <f>ABS(J143-I143)</f>
        <v>4</v>
      </c>
      <c r="L143" t="str">
        <f>CONCATENATE(B143,D143)</f>
        <v>MIA2014</v>
      </c>
    </row>
    <row r="144" spans="1:12" x14ac:dyDescent="0.25">
      <c r="A144" s="1">
        <v>631</v>
      </c>
      <c r="B144" t="s">
        <v>21</v>
      </c>
      <c r="C144" t="s">
        <v>59</v>
      </c>
      <c r="D144">
        <v>2014</v>
      </c>
      <c r="E144" t="s">
        <v>485</v>
      </c>
      <c r="F144" t="s">
        <v>589</v>
      </c>
      <c r="G144">
        <v>0.51015752032520323</v>
      </c>
      <c r="H144">
        <v>26.84615384615385</v>
      </c>
      <c r="I144">
        <f>ROUND(SUM(0.6061*F144,11.3776*G144,-0.4617*H144,21.7312),0)</f>
        <v>42</v>
      </c>
      <c r="J144">
        <v>38</v>
      </c>
      <c r="K144">
        <f>ABS(J144-I144)</f>
        <v>4</v>
      </c>
      <c r="L144" t="str">
        <f>CONCATENATE(B144,D144)</f>
        <v>ATL2014</v>
      </c>
    </row>
    <row r="145" spans="1:12" x14ac:dyDescent="0.25">
      <c r="A145" s="1">
        <v>629</v>
      </c>
      <c r="B145" t="s">
        <v>41</v>
      </c>
      <c r="C145" t="s">
        <v>79</v>
      </c>
      <c r="D145">
        <v>2014</v>
      </c>
      <c r="E145" t="s">
        <v>420</v>
      </c>
      <c r="F145" t="s">
        <v>593</v>
      </c>
      <c r="G145">
        <v>0.83474085365853667</v>
      </c>
      <c r="H145">
        <v>24.76923076923077</v>
      </c>
      <c r="I145">
        <f>ROUND(SUM(0.6061*F145,11.3776*G145,-0.4617*H145,21.7312),0)</f>
        <v>56</v>
      </c>
      <c r="J145">
        <v>59</v>
      </c>
      <c r="K145">
        <f>ABS(J145-I145)</f>
        <v>3</v>
      </c>
      <c r="L145" t="str">
        <f>CONCATENATE(B145,D145)</f>
        <v>OKC2014</v>
      </c>
    </row>
    <row r="146" spans="1:12" x14ac:dyDescent="0.25">
      <c r="A146" s="1">
        <v>645</v>
      </c>
      <c r="B146" t="s">
        <v>11</v>
      </c>
      <c r="C146" t="s">
        <v>49</v>
      </c>
      <c r="D146">
        <v>2014</v>
      </c>
      <c r="E146" t="s">
        <v>491</v>
      </c>
      <c r="F146" t="s">
        <v>586</v>
      </c>
      <c r="G146">
        <v>0.36305894308943087</v>
      </c>
      <c r="H146">
        <v>25.36363636363636</v>
      </c>
      <c r="I146">
        <f>ROUND(SUM(0.6061*F146,11.3776*G146,-0.4617*H146,21.7312),0)</f>
        <v>31</v>
      </c>
      <c r="J146">
        <v>28</v>
      </c>
      <c r="K146">
        <f>ABS(J146-I146)</f>
        <v>3</v>
      </c>
      <c r="L146" t="str">
        <f>CONCATENATE(B146,D146)</f>
        <v>SAC2014</v>
      </c>
    </row>
    <row r="147" spans="1:12" x14ac:dyDescent="0.25">
      <c r="A147" s="1">
        <v>642</v>
      </c>
      <c r="B147" t="s">
        <v>12</v>
      </c>
      <c r="C147" t="s">
        <v>50</v>
      </c>
      <c r="D147">
        <v>2014</v>
      </c>
      <c r="E147" t="s">
        <v>237</v>
      </c>
      <c r="F147" t="s">
        <v>569</v>
      </c>
      <c r="G147">
        <v>0.67126524390243891</v>
      </c>
      <c r="H147">
        <v>24.84615384615385</v>
      </c>
      <c r="I147">
        <f>ROUND(SUM(0.6061*F147,11.3776*G147,-0.4617*H147,21.7312),0)</f>
        <v>32</v>
      </c>
      <c r="J147">
        <v>33</v>
      </c>
      <c r="K147">
        <f>ABS(J147-I147)</f>
        <v>1</v>
      </c>
      <c r="L147" t="str">
        <f>CONCATENATE(B147,D147)</f>
        <v>CLE2014</v>
      </c>
    </row>
    <row r="148" spans="1:12" x14ac:dyDescent="0.25">
      <c r="A148" s="1">
        <v>647</v>
      </c>
      <c r="B148" t="s">
        <v>38</v>
      </c>
      <c r="C148" t="s">
        <v>76</v>
      </c>
      <c r="D148">
        <v>2014</v>
      </c>
      <c r="E148" t="s">
        <v>493</v>
      </c>
      <c r="F148" t="s">
        <v>596</v>
      </c>
      <c r="G148">
        <v>0.58541666666666659</v>
      </c>
      <c r="H148">
        <v>25.54545454545455</v>
      </c>
      <c r="I148">
        <f>ROUND(SUM(0.6061*F148,11.3776*G148,-0.4617*H148,21.7312),0)</f>
        <v>51</v>
      </c>
      <c r="J148">
        <v>50</v>
      </c>
      <c r="K148">
        <f>ABS(J148-I148)</f>
        <v>1</v>
      </c>
      <c r="L148" t="str">
        <f>CONCATENATE(B148,D148)</f>
        <v>MEM2014</v>
      </c>
    </row>
    <row r="149" spans="1:12" x14ac:dyDescent="0.25">
      <c r="A149" s="1">
        <v>628</v>
      </c>
      <c r="B149" t="s">
        <v>42</v>
      </c>
      <c r="C149" t="s">
        <v>80</v>
      </c>
      <c r="D149">
        <v>2014</v>
      </c>
      <c r="E149" t="s">
        <v>484</v>
      </c>
      <c r="F149" t="s">
        <v>581</v>
      </c>
      <c r="G149">
        <v>0.50852642276422766</v>
      </c>
      <c r="H149">
        <v>27.75</v>
      </c>
      <c r="I149">
        <f>ROUND(SUM(0.6061*F149,11.3776*G149,-0.4617*H149,21.7312),0)</f>
        <v>44</v>
      </c>
      <c r="J149">
        <v>44</v>
      </c>
      <c r="K149">
        <f>ABS(J149-I149)</f>
        <v>0</v>
      </c>
      <c r="L149" t="str">
        <f>CONCATENATE(B149,D149)</f>
        <v>BRK2014</v>
      </c>
    </row>
    <row r="150" spans="1:12" x14ac:dyDescent="0.25">
      <c r="A150" s="1">
        <v>542</v>
      </c>
      <c r="B150" t="s">
        <v>12</v>
      </c>
      <c r="C150" t="s">
        <v>50</v>
      </c>
      <c r="D150">
        <v>2011</v>
      </c>
      <c r="E150" t="s">
        <v>250</v>
      </c>
      <c r="F150" t="s">
        <v>613</v>
      </c>
      <c r="G150">
        <v>0.40450203252032518</v>
      </c>
      <c r="H150">
        <v>27.46153846153846</v>
      </c>
      <c r="I150">
        <f>ROUND(SUM(0.6061*F150,11.3776*G150,-0.4617*H150,21.7312),0)</f>
        <v>51</v>
      </c>
      <c r="J150">
        <v>19</v>
      </c>
      <c r="K150">
        <f>ABS(J150-I150)</f>
        <v>32</v>
      </c>
      <c r="L150" t="str">
        <f>CONCATENATE(B150,D150)</f>
        <v>CLE2011</v>
      </c>
    </row>
    <row r="151" spans="1:12" x14ac:dyDescent="0.25">
      <c r="A151" s="1">
        <v>562</v>
      </c>
      <c r="B151" t="s">
        <v>15</v>
      </c>
      <c r="C151" t="s">
        <v>53</v>
      </c>
      <c r="D151">
        <v>2011</v>
      </c>
      <c r="E151" t="s">
        <v>471</v>
      </c>
      <c r="F151" t="s">
        <v>584</v>
      </c>
      <c r="G151">
        <v>0.49063008130081293</v>
      </c>
      <c r="H151">
        <v>26.72727272727273</v>
      </c>
      <c r="I151">
        <f>ROUND(SUM(0.6061*F151,11.3776*G151,-0.4617*H151,21.7312),0)</f>
        <v>40</v>
      </c>
      <c r="J151">
        <v>62</v>
      </c>
      <c r="K151">
        <f>ABS(J151-I151)</f>
        <v>22</v>
      </c>
      <c r="L151" t="str">
        <f>CONCATENATE(B151,D151)</f>
        <v>CHI2011</v>
      </c>
    </row>
    <row r="152" spans="1:12" x14ac:dyDescent="0.25">
      <c r="A152" s="1">
        <v>536</v>
      </c>
      <c r="B152" t="s">
        <v>36</v>
      </c>
      <c r="C152" t="s">
        <v>74</v>
      </c>
      <c r="D152">
        <v>2011</v>
      </c>
      <c r="E152" t="s">
        <v>457</v>
      </c>
      <c r="F152" t="s">
        <v>575</v>
      </c>
      <c r="G152">
        <v>0.49041666666666672</v>
      </c>
      <c r="H152">
        <v>25.642857142857139</v>
      </c>
      <c r="I152">
        <f>ROUND(SUM(0.6061*F152,11.3776*G152,-0.4617*H152,21.7312),0)</f>
        <v>40</v>
      </c>
      <c r="J152">
        <v>22</v>
      </c>
      <c r="K152">
        <f>ABS(J152-I152)</f>
        <v>18</v>
      </c>
      <c r="L152" t="str">
        <f>CONCATENATE(B152,D152)</f>
        <v>TOR2011</v>
      </c>
    </row>
    <row r="153" spans="1:12" x14ac:dyDescent="0.25">
      <c r="A153" s="1">
        <v>553</v>
      </c>
      <c r="B153" t="s">
        <v>26</v>
      </c>
      <c r="C153" t="s">
        <v>64</v>
      </c>
      <c r="D153">
        <v>2011</v>
      </c>
      <c r="E153" t="s">
        <v>129</v>
      </c>
      <c r="F153" t="s">
        <v>576</v>
      </c>
      <c r="G153">
        <v>0.45557418699187002</v>
      </c>
      <c r="H153">
        <v>27</v>
      </c>
      <c r="I153">
        <f>ROUND(SUM(0.6061*F153,11.3776*G153,-0.4617*H153,21.7312),0)</f>
        <v>43</v>
      </c>
      <c r="J153">
        <v>58</v>
      </c>
      <c r="K153">
        <f>ABS(J153-I153)</f>
        <v>15</v>
      </c>
      <c r="L153" t="str">
        <f>CONCATENATE(B153,D153)</f>
        <v>MIA2011</v>
      </c>
    </row>
    <row r="154" spans="1:12" x14ac:dyDescent="0.25">
      <c r="A154" s="1">
        <v>563</v>
      </c>
      <c r="B154" t="s">
        <v>20</v>
      </c>
      <c r="C154" t="s">
        <v>58</v>
      </c>
      <c r="D154">
        <v>2011</v>
      </c>
      <c r="E154" t="s">
        <v>472</v>
      </c>
      <c r="F154" t="s">
        <v>564</v>
      </c>
      <c r="G154">
        <v>5.5203252032520321E-2</v>
      </c>
      <c r="H154">
        <v>25.777777777777779</v>
      </c>
      <c r="I154">
        <f>ROUND(SUM(0.6061*F154,11.3776*G154,-0.4617*H154,21.7312),0)</f>
        <v>28</v>
      </c>
      <c r="J154">
        <v>42</v>
      </c>
      <c r="K154">
        <f>ABS(J154-I154)</f>
        <v>14</v>
      </c>
      <c r="L154" t="str">
        <f>CONCATENATE(B154,D154)</f>
        <v>NYK2011</v>
      </c>
    </row>
    <row r="155" spans="1:12" x14ac:dyDescent="0.25">
      <c r="A155" s="1">
        <v>537</v>
      </c>
      <c r="B155" t="s">
        <v>25</v>
      </c>
      <c r="C155" t="s">
        <v>63</v>
      </c>
      <c r="D155">
        <v>2011</v>
      </c>
      <c r="E155" t="s">
        <v>245</v>
      </c>
      <c r="F155" t="s">
        <v>594</v>
      </c>
      <c r="G155">
        <v>0.78221036585365855</v>
      </c>
      <c r="H155">
        <v>27.69230769230769</v>
      </c>
      <c r="I155">
        <f>ROUND(SUM(0.6061*F155,11.3776*G155,-0.4617*H155,21.7312),0)</f>
        <v>48</v>
      </c>
      <c r="J155">
        <v>61</v>
      </c>
      <c r="K155">
        <f>ABS(J155-I155)</f>
        <v>13</v>
      </c>
      <c r="L155" t="str">
        <f>CONCATENATE(B155,D155)</f>
        <v>SAS2011</v>
      </c>
    </row>
    <row r="156" spans="1:12" x14ac:dyDescent="0.25">
      <c r="A156" s="1">
        <v>558</v>
      </c>
      <c r="B156" t="s">
        <v>39</v>
      </c>
      <c r="C156" t="s">
        <v>77</v>
      </c>
      <c r="D156">
        <v>2011</v>
      </c>
      <c r="E156" t="s">
        <v>215</v>
      </c>
      <c r="F156" t="s">
        <v>615</v>
      </c>
      <c r="G156">
        <v>0.35712398373983739</v>
      </c>
      <c r="H156">
        <v>28</v>
      </c>
      <c r="I156">
        <f>ROUND(SUM(0.6061*F156,11.3776*G156,-0.4617*H156,21.7312),0)</f>
        <v>35</v>
      </c>
      <c r="J156">
        <v>46</v>
      </c>
      <c r="K156">
        <f>ABS(J156-I156)</f>
        <v>11</v>
      </c>
      <c r="L156" t="str">
        <f>CONCATENATE(B156,D156)</f>
        <v>NOH2011</v>
      </c>
    </row>
    <row r="157" spans="1:12" x14ac:dyDescent="0.25">
      <c r="A157" s="1">
        <v>550</v>
      </c>
      <c r="B157" t="s">
        <v>10</v>
      </c>
      <c r="C157" t="s">
        <v>48</v>
      </c>
      <c r="D157">
        <v>2011</v>
      </c>
      <c r="E157" t="s">
        <v>353</v>
      </c>
      <c r="F157" t="s">
        <v>594</v>
      </c>
      <c r="G157">
        <v>0.61637703252032527</v>
      </c>
      <c r="H157">
        <v>28.75</v>
      </c>
      <c r="I157">
        <f>ROUND(SUM(0.6061*F157,11.3776*G157,-0.4617*H157,21.7312),0)</f>
        <v>46</v>
      </c>
      <c r="J157">
        <v>56</v>
      </c>
      <c r="K157">
        <f>ABS(J157-I157)</f>
        <v>10</v>
      </c>
      <c r="L157" t="str">
        <f>CONCATENATE(B157,D157)</f>
        <v>BOS2011</v>
      </c>
    </row>
    <row r="158" spans="1:12" x14ac:dyDescent="0.25">
      <c r="A158" s="1">
        <v>541</v>
      </c>
      <c r="B158" t="s">
        <v>19</v>
      </c>
      <c r="C158" t="s">
        <v>57</v>
      </c>
      <c r="D158">
        <v>2011</v>
      </c>
      <c r="E158" t="s">
        <v>458</v>
      </c>
      <c r="F158" t="s">
        <v>561</v>
      </c>
      <c r="G158">
        <v>0.4480640243902439</v>
      </c>
      <c r="H158">
        <v>24.92307692307692</v>
      </c>
      <c r="I158">
        <f>ROUND(SUM(0.6061*F158,11.3776*G158,-0.4617*H158,21.7312),0)</f>
        <v>47</v>
      </c>
      <c r="J158">
        <v>39</v>
      </c>
      <c r="K158">
        <f>ABS(J158-I158)</f>
        <v>8</v>
      </c>
      <c r="L158" t="str">
        <f>CONCATENATE(B158,D158)</f>
        <v>UTA2011</v>
      </c>
    </row>
    <row r="159" spans="1:12" x14ac:dyDescent="0.25">
      <c r="A159" s="1">
        <v>546</v>
      </c>
      <c r="B159" t="s">
        <v>8</v>
      </c>
      <c r="C159" t="s">
        <v>46</v>
      </c>
      <c r="D159">
        <v>2011</v>
      </c>
      <c r="E159" t="s">
        <v>207</v>
      </c>
      <c r="F159" t="s">
        <v>585</v>
      </c>
      <c r="G159">
        <v>0.52086890243902439</v>
      </c>
      <c r="H159">
        <v>27</v>
      </c>
      <c r="I159">
        <f>ROUND(SUM(0.6061*F159,11.3776*G159,-0.4617*H159,21.7312),0)</f>
        <v>48</v>
      </c>
      <c r="J159">
        <v>40</v>
      </c>
      <c r="K159">
        <f>ABS(J159-I159)</f>
        <v>8</v>
      </c>
      <c r="L159" t="str">
        <f>CONCATENATE(B159,D159)</f>
        <v>PHO2011</v>
      </c>
    </row>
    <row r="160" spans="1:12" x14ac:dyDescent="0.25">
      <c r="A160" s="1">
        <v>552</v>
      </c>
      <c r="B160" t="s">
        <v>11</v>
      </c>
      <c r="C160" t="s">
        <v>49</v>
      </c>
      <c r="D160">
        <v>2011</v>
      </c>
      <c r="E160" t="s">
        <v>465</v>
      </c>
      <c r="F160" t="s">
        <v>570</v>
      </c>
      <c r="G160">
        <v>0.59187500000000004</v>
      </c>
      <c r="H160">
        <v>25.69230769230769</v>
      </c>
      <c r="I160">
        <f>ROUND(SUM(0.6061*F160,11.3776*G160,-0.4617*H160,21.7312),0)</f>
        <v>32</v>
      </c>
      <c r="J160">
        <v>24</v>
      </c>
      <c r="K160">
        <f>ABS(J160-I160)</f>
        <v>8</v>
      </c>
      <c r="L160" t="str">
        <f>CONCATENATE(B160,D160)</f>
        <v>SAC2011</v>
      </c>
    </row>
    <row r="161" spans="1:12" x14ac:dyDescent="0.25">
      <c r="A161" s="1">
        <v>555</v>
      </c>
      <c r="B161" t="s">
        <v>13</v>
      </c>
      <c r="C161" t="s">
        <v>51</v>
      </c>
      <c r="D161">
        <v>2011</v>
      </c>
      <c r="E161" t="s">
        <v>449</v>
      </c>
      <c r="F161" t="s">
        <v>608</v>
      </c>
      <c r="G161">
        <v>0.58117378048780477</v>
      </c>
      <c r="H161">
        <v>27.75</v>
      </c>
      <c r="I161">
        <f>ROUND(SUM(0.6061*F161,11.3776*G161,-0.4617*H161,21.7312),0)</f>
        <v>43</v>
      </c>
      <c r="J161">
        <v>35</v>
      </c>
      <c r="K161">
        <f>ABS(J161-I161)</f>
        <v>8</v>
      </c>
      <c r="L161" t="str">
        <f>CONCATENATE(B161,D161)</f>
        <v>MIL2011</v>
      </c>
    </row>
    <row r="162" spans="1:12" x14ac:dyDescent="0.25">
      <c r="A162" s="1">
        <v>559</v>
      </c>
      <c r="B162" t="s">
        <v>9</v>
      </c>
      <c r="C162" t="s">
        <v>47</v>
      </c>
      <c r="D162">
        <v>2011</v>
      </c>
      <c r="E162" t="s">
        <v>469</v>
      </c>
      <c r="F162" t="s">
        <v>572</v>
      </c>
      <c r="G162">
        <v>0.66503556910569106</v>
      </c>
      <c r="H162">
        <v>30.111111111111111</v>
      </c>
      <c r="I162">
        <f>ROUND(SUM(0.6061*F162,11.3776*G162,-0.4617*H162,21.7312),0)</f>
        <v>49</v>
      </c>
      <c r="J162">
        <v>57</v>
      </c>
      <c r="K162">
        <f>ABS(J162-I162)</f>
        <v>8</v>
      </c>
      <c r="L162" t="str">
        <f>CONCATENATE(B162,D162)</f>
        <v>DAL2011</v>
      </c>
    </row>
    <row r="163" spans="1:12" x14ac:dyDescent="0.25">
      <c r="A163" s="1">
        <v>535</v>
      </c>
      <c r="B163" t="s">
        <v>41</v>
      </c>
      <c r="C163" t="s">
        <v>79</v>
      </c>
      <c r="D163">
        <v>2011</v>
      </c>
      <c r="E163" t="s">
        <v>456</v>
      </c>
      <c r="F163" t="s">
        <v>594</v>
      </c>
      <c r="G163">
        <v>0.66428353658536587</v>
      </c>
      <c r="H163">
        <v>25.4375</v>
      </c>
      <c r="I163">
        <f>ROUND(SUM(0.6061*F163,11.3776*G163,-0.4617*H163,21.7312),0)</f>
        <v>48</v>
      </c>
      <c r="J163">
        <v>55</v>
      </c>
      <c r="K163">
        <f>ABS(J163-I163)</f>
        <v>7</v>
      </c>
      <c r="L163" t="str">
        <f>CONCATENATE(B163,D163)</f>
        <v>OKC2011</v>
      </c>
    </row>
    <row r="164" spans="1:12" x14ac:dyDescent="0.25">
      <c r="A164" s="1">
        <v>545</v>
      </c>
      <c r="B164" t="s">
        <v>21</v>
      </c>
      <c r="C164" t="s">
        <v>59</v>
      </c>
      <c r="D164">
        <v>2011</v>
      </c>
      <c r="E164" t="s">
        <v>460</v>
      </c>
      <c r="F164" t="s">
        <v>561</v>
      </c>
      <c r="G164">
        <v>0.78507113821138219</v>
      </c>
      <c r="H164">
        <v>26.571428571428569</v>
      </c>
      <c r="I164">
        <f>ROUND(SUM(0.6061*F164,11.3776*G164,-0.4617*H164,21.7312),0)</f>
        <v>51</v>
      </c>
      <c r="J164">
        <v>44</v>
      </c>
      <c r="K164">
        <f>ABS(J164-I164)</f>
        <v>7</v>
      </c>
      <c r="L164" t="str">
        <f>CONCATENATE(B164,D164)</f>
        <v>ATL2011</v>
      </c>
    </row>
    <row r="165" spans="1:12" x14ac:dyDescent="0.25">
      <c r="A165" s="1">
        <v>556</v>
      </c>
      <c r="B165" t="s">
        <v>32</v>
      </c>
      <c r="C165" t="s">
        <v>70</v>
      </c>
      <c r="D165">
        <v>2011</v>
      </c>
      <c r="E165" t="s">
        <v>467</v>
      </c>
      <c r="F165" t="s">
        <v>599</v>
      </c>
      <c r="G165">
        <v>0.6758485772357723</v>
      </c>
      <c r="H165">
        <v>24.81818181818182</v>
      </c>
      <c r="I165">
        <f>ROUND(SUM(0.6061*F165,11.3776*G165,-0.4617*H165,21.7312),0)</f>
        <v>34</v>
      </c>
      <c r="J165">
        <v>41</v>
      </c>
      <c r="K165">
        <f>ABS(J165-I165)</f>
        <v>7</v>
      </c>
      <c r="L165" t="str">
        <f>CONCATENATE(B165,D165)</f>
        <v>PHI2011</v>
      </c>
    </row>
    <row r="166" spans="1:12" x14ac:dyDescent="0.25">
      <c r="A166" s="1">
        <v>540</v>
      </c>
      <c r="B166" t="s">
        <v>22</v>
      </c>
      <c r="C166" t="s">
        <v>60</v>
      </c>
      <c r="D166">
        <v>2011</v>
      </c>
      <c r="E166" t="s">
        <v>161</v>
      </c>
      <c r="F166" t="s">
        <v>592</v>
      </c>
      <c r="G166">
        <v>0.3602794715447154</v>
      </c>
      <c r="H166">
        <v>25.69230769230769</v>
      </c>
      <c r="I166">
        <f>ROUND(SUM(0.6061*F166,11.3776*G166,-0.4617*H166,21.7312),0)</f>
        <v>30</v>
      </c>
      <c r="J166">
        <v>36</v>
      </c>
      <c r="K166">
        <f>ABS(J166-I166)</f>
        <v>6</v>
      </c>
      <c r="L166" t="str">
        <f>CONCATENATE(B166,D166)</f>
        <v>GSW2011</v>
      </c>
    </row>
    <row r="167" spans="1:12" x14ac:dyDescent="0.25">
      <c r="A167" s="1">
        <v>554</v>
      </c>
      <c r="B167" t="s">
        <v>23</v>
      </c>
      <c r="C167" t="s">
        <v>61</v>
      </c>
      <c r="D167">
        <v>2011</v>
      </c>
      <c r="E167" t="s">
        <v>466</v>
      </c>
      <c r="F167" t="s">
        <v>574</v>
      </c>
      <c r="G167">
        <v>0.27642784552845528</v>
      </c>
      <c r="H167">
        <v>24.69230769230769</v>
      </c>
      <c r="I167">
        <f>ROUND(SUM(0.6061*F167,11.3776*G167,-0.4617*H167,21.7312),0)</f>
        <v>23</v>
      </c>
      <c r="J167">
        <v>17</v>
      </c>
      <c r="K167">
        <f>ABS(J167-I167)</f>
        <v>6</v>
      </c>
      <c r="L167" t="str">
        <f>CONCATENATE(B167,D167)</f>
        <v>MIN2011</v>
      </c>
    </row>
    <row r="168" spans="1:12" x14ac:dyDescent="0.25">
      <c r="A168" s="1">
        <v>547</v>
      </c>
      <c r="B168" t="s">
        <v>14</v>
      </c>
      <c r="C168" t="s">
        <v>52</v>
      </c>
      <c r="D168">
        <v>2011</v>
      </c>
      <c r="E168" t="s">
        <v>461</v>
      </c>
      <c r="F168" t="s">
        <v>599</v>
      </c>
      <c r="G168">
        <v>0.82566056910569097</v>
      </c>
      <c r="H168">
        <v>26.857142857142861</v>
      </c>
      <c r="I168">
        <f>ROUND(SUM(0.6061*F168,11.3776*G168,-0.4617*H168,21.7312),0)</f>
        <v>35</v>
      </c>
      <c r="J168">
        <v>30</v>
      </c>
      <c r="K168">
        <f>ABS(J168-I168)</f>
        <v>5</v>
      </c>
      <c r="L168" t="str">
        <f>CONCATENATE(B168,D168)</f>
        <v>DET2011</v>
      </c>
    </row>
    <row r="169" spans="1:12" x14ac:dyDescent="0.25">
      <c r="A169" s="1">
        <v>551</v>
      </c>
      <c r="B169" t="s">
        <v>37</v>
      </c>
      <c r="C169" t="s">
        <v>75</v>
      </c>
      <c r="D169">
        <v>2011</v>
      </c>
      <c r="E169" t="s">
        <v>464</v>
      </c>
      <c r="F169" t="s">
        <v>592</v>
      </c>
      <c r="G169">
        <v>0.23611280487804881</v>
      </c>
      <c r="H169">
        <v>27.27272727272727</v>
      </c>
      <c r="I169">
        <f>ROUND(SUM(0.6061*F169,11.3776*G169,-0.4617*H169,21.7312),0)</f>
        <v>28</v>
      </c>
      <c r="J169">
        <v>23</v>
      </c>
      <c r="K169">
        <f>ABS(J169-I169)</f>
        <v>5</v>
      </c>
      <c r="L169" t="str">
        <f>CONCATENATE(B169,D169)</f>
        <v>WAS2011</v>
      </c>
    </row>
    <row r="170" spans="1:12" x14ac:dyDescent="0.25">
      <c r="A170" s="1">
        <v>557</v>
      </c>
      <c r="B170" t="s">
        <v>33</v>
      </c>
      <c r="C170" t="s">
        <v>71</v>
      </c>
      <c r="D170">
        <v>2011</v>
      </c>
      <c r="E170" t="s">
        <v>468</v>
      </c>
      <c r="F170" t="s">
        <v>619</v>
      </c>
      <c r="G170">
        <v>0.15375</v>
      </c>
      <c r="H170">
        <v>25.785714285714281</v>
      </c>
      <c r="I170">
        <f>ROUND(SUM(0.6061*F170,11.3776*G170,-0.4617*H170,21.7312),0)</f>
        <v>19</v>
      </c>
      <c r="J170">
        <v>24</v>
      </c>
      <c r="K170">
        <f>ABS(J170-I170)</f>
        <v>5</v>
      </c>
      <c r="L170" t="str">
        <f>CONCATENATE(B170,D170)</f>
        <v>NJN2011</v>
      </c>
    </row>
    <row r="171" spans="1:12" x14ac:dyDescent="0.25">
      <c r="A171" s="1">
        <v>549</v>
      </c>
      <c r="B171" t="s">
        <v>27</v>
      </c>
      <c r="C171" t="s">
        <v>65</v>
      </c>
      <c r="D171">
        <v>2011</v>
      </c>
      <c r="E171" t="s">
        <v>463</v>
      </c>
      <c r="F171" t="s">
        <v>565</v>
      </c>
      <c r="G171">
        <v>0.84346544715447147</v>
      </c>
      <c r="H171">
        <v>27.61538461538462</v>
      </c>
      <c r="I171">
        <f>ROUND(SUM(0.6061*F171,11.3776*G171,-0.4617*H171,21.7312),0)</f>
        <v>53</v>
      </c>
      <c r="J171">
        <v>57</v>
      </c>
      <c r="K171">
        <f>ABS(J171-I171)</f>
        <v>4</v>
      </c>
      <c r="L171" t="str">
        <f>CONCATENATE(B171,D171)</f>
        <v>LAL2011</v>
      </c>
    </row>
    <row r="172" spans="1:12" x14ac:dyDescent="0.25">
      <c r="A172" s="1">
        <v>544</v>
      </c>
      <c r="B172" t="s">
        <v>28</v>
      </c>
      <c r="C172" t="s">
        <v>66</v>
      </c>
      <c r="D172">
        <v>2011</v>
      </c>
      <c r="E172" t="s">
        <v>404</v>
      </c>
      <c r="F172" t="s">
        <v>604</v>
      </c>
      <c r="G172">
        <v>0.41015752032520331</v>
      </c>
      <c r="H172">
        <v>27.833333333333329</v>
      </c>
      <c r="I172">
        <f>ROUND(SUM(0.6061*F172,11.3776*G172,-0.4617*H172,21.7312),0)</f>
        <v>49</v>
      </c>
      <c r="J172">
        <v>52</v>
      </c>
      <c r="K172">
        <f>ABS(J172-I172)</f>
        <v>3</v>
      </c>
      <c r="L172" t="str">
        <f>CONCATENATE(B172,D172)</f>
        <v>ORL2011</v>
      </c>
    </row>
    <row r="173" spans="1:12" x14ac:dyDescent="0.25">
      <c r="A173" s="1">
        <v>560</v>
      </c>
      <c r="B173" t="s">
        <v>18</v>
      </c>
      <c r="C173" t="s">
        <v>56</v>
      </c>
      <c r="D173">
        <v>2011</v>
      </c>
      <c r="E173" t="s">
        <v>470</v>
      </c>
      <c r="F173" t="s">
        <v>571</v>
      </c>
      <c r="G173">
        <v>0.38537601626016271</v>
      </c>
      <c r="H173">
        <v>26.09090909090909</v>
      </c>
      <c r="I173">
        <f>ROUND(SUM(0.6061*F173,11.3776*G173,-0.4617*H173,21.7312),0)</f>
        <v>40</v>
      </c>
      <c r="J173">
        <v>43</v>
      </c>
      <c r="K173">
        <f>ABS(J173-I173)</f>
        <v>3</v>
      </c>
      <c r="L173" t="str">
        <f>CONCATENATE(B173,D173)</f>
        <v>HOU2011</v>
      </c>
    </row>
    <row r="174" spans="1:12" x14ac:dyDescent="0.25">
      <c r="A174" s="1">
        <v>538</v>
      </c>
      <c r="B174" t="s">
        <v>38</v>
      </c>
      <c r="C174" t="s">
        <v>76</v>
      </c>
      <c r="D174">
        <v>2011</v>
      </c>
      <c r="E174" t="s">
        <v>401</v>
      </c>
      <c r="F174" t="s">
        <v>575</v>
      </c>
      <c r="G174">
        <v>0.83347052845528458</v>
      </c>
      <c r="H174">
        <v>24.428571428571431</v>
      </c>
      <c r="I174">
        <f>ROUND(SUM(0.6061*F174,11.3776*G174,-0.4617*H174,21.7312),0)</f>
        <v>44</v>
      </c>
      <c r="J174">
        <v>46</v>
      </c>
      <c r="K174">
        <f>ABS(J174-I174)</f>
        <v>2</v>
      </c>
      <c r="L174" t="str">
        <f>CONCATENATE(B174,D174)</f>
        <v>MEM2011</v>
      </c>
    </row>
    <row r="175" spans="1:12" x14ac:dyDescent="0.25">
      <c r="A175" s="1">
        <v>539</v>
      </c>
      <c r="B175" t="s">
        <v>29</v>
      </c>
      <c r="C175" t="s">
        <v>67</v>
      </c>
      <c r="D175">
        <v>2011</v>
      </c>
      <c r="E175" t="s">
        <v>266</v>
      </c>
      <c r="F175" t="s">
        <v>594</v>
      </c>
      <c r="G175">
        <v>0.52022357723577239</v>
      </c>
      <c r="H175">
        <v>24.92307692307692</v>
      </c>
      <c r="I175">
        <f>ROUND(SUM(0.6061*F175,11.3776*G175,-0.4617*H175,21.7312),0)</f>
        <v>46</v>
      </c>
      <c r="J175">
        <v>48</v>
      </c>
      <c r="K175">
        <f>ABS(J175-I175)</f>
        <v>2</v>
      </c>
      <c r="L175" t="str">
        <f>CONCATENATE(B175,D175)</f>
        <v>POR2011</v>
      </c>
    </row>
    <row r="176" spans="1:12" x14ac:dyDescent="0.25">
      <c r="A176" s="1">
        <v>548</v>
      </c>
      <c r="B176" t="s">
        <v>16</v>
      </c>
      <c r="C176" t="s">
        <v>54</v>
      </c>
      <c r="D176">
        <v>2011</v>
      </c>
      <c r="E176" t="s">
        <v>462</v>
      </c>
      <c r="F176" t="s">
        <v>561</v>
      </c>
      <c r="G176">
        <v>0.6128201219512196</v>
      </c>
      <c r="H176">
        <v>27.61538461538462</v>
      </c>
      <c r="I176">
        <f>ROUND(SUM(0.6061*F176,11.3776*G176,-0.4617*H176,21.7312),0)</f>
        <v>48</v>
      </c>
      <c r="J176">
        <v>50</v>
      </c>
      <c r="K176">
        <f>ABS(J176-I176)</f>
        <v>2</v>
      </c>
      <c r="L176" t="str">
        <f>CONCATENATE(B176,D176)</f>
        <v>DEN2011</v>
      </c>
    </row>
    <row r="177" spans="1:12" x14ac:dyDescent="0.25">
      <c r="A177" s="1">
        <v>561</v>
      </c>
      <c r="B177" t="s">
        <v>31</v>
      </c>
      <c r="C177" t="s">
        <v>69</v>
      </c>
      <c r="D177">
        <v>2011</v>
      </c>
      <c r="E177" t="s">
        <v>436</v>
      </c>
      <c r="F177" t="s">
        <v>564</v>
      </c>
      <c r="G177">
        <v>0.36599593495934962</v>
      </c>
      <c r="H177">
        <v>26.833333333333329</v>
      </c>
      <c r="I177">
        <f>ROUND(SUM(0.6061*F177,11.3776*G177,-0.4617*H177,21.7312),0)</f>
        <v>31</v>
      </c>
      <c r="J177">
        <v>32</v>
      </c>
      <c r="K177">
        <f>ABS(J177-I177)</f>
        <v>1</v>
      </c>
      <c r="L177" t="str">
        <f>CONCATENATE(B177,D177)</f>
        <v>LAC2011</v>
      </c>
    </row>
    <row r="178" spans="1:12" x14ac:dyDescent="0.25">
      <c r="A178" s="1">
        <v>543</v>
      </c>
      <c r="B178" t="s">
        <v>24</v>
      </c>
      <c r="C178" t="s">
        <v>62</v>
      </c>
      <c r="D178">
        <v>2011</v>
      </c>
      <c r="E178" t="s">
        <v>459</v>
      </c>
      <c r="F178" t="s">
        <v>595</v>
      </c>
      <c r="G178">
        <v>0.72146341463414632</v>
      </c>
      <c r="H178">
        <v>26.428571428571431</v>
      </c>
      <c r="I178">
        <f>ROUND(SUM(0.6061*F178,11.3776*G178,-0.4617*H178,21.7312),0)</f>
        <v>37</v>
      </c>
      <c r="J178">
        <v>37</v>
      </c>
      <c r="K178">
        <f>ABS(J178-I178)</f>
        <v>0</v>
      </c>
      <c r="L178" t="str">
        <f>CONCATENATE(B178,D178)</f>
        <v>IND2011</v>
      </c>
    </row>
    <row r="179" spans="1:12" x14ac:dyDescent="0.25">
      <c r="A179" s="1">
        <v>520</v>
      </c>
      <c r="B179" t="s">
        <v>33</v>
      </c>
      <c r="C179" t="s">
        <v>71</v>
      </c>
      <c r="D179">
        <v>2010</v>
      </c>
      <c r="E179" t="s">
        <v>387</v>
      </c>
      <c r="F179" t="s">
        <v>582</v>
      </c>
      <c r="G179">
        <v>0.76663617886178848</v>
      </c>
      <c r="H179">
        <v>25.285714285714281</v>
      </c>
      <c r="I179">
        <f>ROUND(SUM(0.6061*F179,11.3776*G179,-0.4617*H179,21.7312),0)</f>
        <v>39</v>
      </c>
      <c r="J179">
        <v>12</v>
      </c>
      <c r="K179">
        <f>ABS(J179-I179)</f>
        <v>27</v>
      </c>
      <c r="L179" t="str">
        <f>CONCATENATE(B179,D179)</f>
        <v>NJN2010</v>
      </c>
    </row>
    <row r="180" spans="1:12" x14ac:dyDescent="0.25">
      <c r="A180" s="1">
        <v>507</v>
      </c>
      <c r="B180" t="s">
        <v>41</v>
      </c>
      <c r="C180" t="s">
        <v>79</v>
      </c>
      <c r="D180">
        <v>2010</v>
      </c>
      <c r="E180" t="s">
        <v>439</v>
      </c>
      <c r="F180" t="s">
        <v>616</v>
      </c>
      <c r="G180">
        <v>0.64476626016260163</v>
      </c>
      <c r="H180">
        <v>24.5</v>
      </c>
      <c r="I180">
        <f>ROUND(SUM(0.6061*F180,11.3776*G180,-0.4617*H180,21.7312),0)</f>
        <v>32</v>
      </c>
      <c r="J180">
        <v>50</v>
      </c>
      <c r="K180">
        <f>ABS(J180-I180)</f>
        <v>18</v>
      </c>
      <c r="L180" t="str">
        <f>CONCATENATE(B180,D180)</f>
        <v>OKC2010</v>
      </c>
    </row>
    <row r="181" spans="1:12" x14ac:dyDescent="0.25">
      <c r="A181" s="1">
        <v>516</v>
      </c>
      <c r="B181" t="s">
        <v>32</v>
      </c>
      <c r="C181" t="s">
        <v>70</v>
      </c>
      <c r="D181">
        <v>2010</v>
      </c>
      <c r="E181" t="s">
        <v>445</v>
      </c>
      <c r="F181" t="s">
        <v>584</v>
      </c>
      <c r="G181">
        <v>0.70218495934959346</v>
      </c>
      <c r="H181">
        <v>27.38461538461538</v>
      </c>
      <c r="I181">
        <f>ROUND(SUM(0.6061*F181,11.3776*G181,-0.4617*H181,21.7312),0)</f>
        <v>42</v>
      </c>
      <c r="J181">
        <v>27</v>
      </c>
      <c r="K181">
        <f>ABS(J181-I181)</f>
        <v>15</v>
      </c>
      <c r="L181" t="str">
        <f>CONCATENATE(B181,D181)</f>
        <v>PHI2010</v>
      </c>
    </row>
    <row r="182" spans="1:12" x14ac:dyDescent="0.25">
      <c r="A182" s="1">
        <v>527</v>
      </c>
      <c r="B182" t="s">
        <v>23</v>
      </c>
      <c r="C182" t="s">
        <v>61</v>
      </c>
      <c r="D182">
        <v>2010</v>
      </c>
      <c r="E182" t="s">
        <v>450</v>
      </c>
      <c r="F182" t="s">
        <v>569</v>
      </c>
      <c r="G182">
        <v>0.39209349593495929</v>
      </c>
      <c r="H182">
        <v>26.69230769230769</v>
      </c>
      <c r="I182">
        <f>ROUND(SUM(0.6061*F182,11.3776*G182,-0.4617*H182,21.7312),0)</f>
        <v>28</v>
      </c>
      <c r="J182">
        <v>15</v>
      </c>
      <c r="K182">
        <f>ABS(J182-I182)</f>
        <v>13</v>
      </c>
      <c r="L182" t="str">
        <f>CONCATENATE(B182,D182)</f>
        <v>MIN2010</v>
      </c>
    </row>
    <row r="183" spans="1:12" x14ac:dyDescent="0.25">
      <c r="A183" s="1">
        <v>524</v>
      </c>
      <c r="B183" t="s">
        <v>14</v>
      </c>
      <c r="C183" t="s">
        <v>52</v>
      </c>
      <c r="D183">
        <v>2010</v>
      </c>
      <c r="E183" t="s">
        <v>448</v>
      </c>
      <c r="F183" t="s">
        <v>587</v>
      </c>
      <c r="G183">
        <v>0.56248983739837399</v>
      </c>
      <c r="H183">
        <v>26.666666666666671</v>
      </c>
      <c r="I183">
        <f>ROUND(SUM(0.6061*F183,11.3776*G183,-0.4617*H183,21.7312),0)</f>
        <v>39</v>
      </c>
      <c r="J183">
        <v>27</v>
      </c>
      <c r="K183">
        <f>ABS(J183-I183)</f>
        <v>12</v>
      </c>
      <c r="L183" t="str">
        <f>CONCATENATE(B183,D183)</f>
        <v>DET2010</v>
      </c>
    </row>
    <row r="184" spans="1:12" x14ac:dyDescent="0.25">
      <c r="A184" s="1">
        <v>515</v>
      </c>
      <c r="B184" t="s">
        <v>13</v>
      </c>
      <c r="C184" t="s">
        <v>51</v>
      </c>
      <c r="D184">
        <v>2010</v>
      </c>
      <c r="E184" t="s">
        <v>405</v>
      </c>
      <c r="F184" t="s">
        <v>582</v>
      </c>
      <c r="G184">
        <v>0.46731199186991862</v>
      </c>
      <c r="H184">
        <v>27.214285714285719</v>
      </c>
      <c r="I184">
        <f>ROUND(SUM(0.6061*F184,11.3776*G184,-0.4617*H184,21.7312),0)</f>
        <v>35</v>
      </c>
      <c r="J184">
        <v>46</v>
      </c>
      <c r="K184">
        <f>ABS(J184-I184)</f>
        <v>11</v>
      </c>
      <c r="L184" t="str">
        <f>CONCATENATE(B184,D184)</f>
        <v>MIL2010</v>
      </c>
    </row>
    <row r="185" spans="1:12" x14ac:dyDescent="0.25">
      <c r="A185" s="1">
        <v>526</v>
      </c>
      <c r="B185" t="s">
        <v>8</v>
      </c>
      <c r="C185" t="s">
        <v>46</v>
      </c>
      <c r="D185">
        <v>2010</v>
      </c>
      <c r="E185" t="s">
        <v>449</v>
      </c>
      <c r="F185" t="s">
        <v>608</v>
      </c>
      <c r="G185">
        <v>0.55729674796747963</v>
      </c>
      <c r="H185">
        <v>27.8</v>
      </c>
      <c r="I185">
        <f>ROUND(SUM(0.6061*F185,11.3776*G185,-0.4617*H185,21.7312),0)</f>
        <v>43</v>
      </c>
      <c r="J185">
        <v>54</v>
      </c>
      <c r="K185">
        <f>ABS(J185-I185)</f>
        <v>11</v>
      </c>
      <c r="L185" t="str">
        <f>CONCATENATE(B185,D185)</f>
        <v>PHO2010</v>
      </c>
    </row>
    <row r="186" spans="1:12" x14ac:dyDescent="0.25">
      <c r="A186" s="1">
        <v>508</v>
      </c>
      <c r="B186" t="s">
        <v>22</v>
      </c>
      <c r="C186" t="s">
        <v>60</v>
      </c>
      <c r="D186">
        <v>2010</v>
      </c>
      <c r="E186" t="s">
        <v>440</v>
      </c>
      <c r="F186" t="s">
        <v>564</v>
      </c>
      <c r="G186">
        <v>0.65756605691056913</v>
      </c>
      <c r="H186">
        <v>23.8</v>
      </c>
      <c r="I186">
        <f>ROUND(SUM(0.6061*F186,11.3776*G186,-0.4617*H186,21.7312),0)</f>
        <v>36</v>
      </c>
      <c r="J186">
        <v>26</v>
      </c>
      <c r="K186">
        <f>ABS(J186-I186)</f>
        <v>10</v>
      </c>
      <c r="L186" t="str">
        <f>CONCATENATE(B186,D186)</f>
        <v>GSW2010</v>
      </c>
    </row>
    <row r="187" spans="1:12" x14ac:dyDescent="0.25">
      <c r="A187" s="1">
        <v>519</v>
      </c>
      <c r="B187" t="s">
        <v>9</v>
      </c>
      <c r="C187" t="s">
        <v>47</v>
      </c>
      <c r="D187">
        <v>2010</v>
      </c>
      <c r="E187" t="s">
        <v>446</v>
      </c>
      <c r="F187" t="s">
        <v>594</v>
      </c>
      <c r="G187">
        <v>0.60339430894308943</v>
      </c>
      <c r="H187">
        <v>28.07692307692308</v>
      </c>
      <c r="I187">
        <f>ROUND(SUM(0.6061*F187,11.3776*G187,-0.4617*H187,21.7312),0)</f>
        <v>46</v>
      </c>
      <c r="J187">
        <v>55</v>
      </c>
      <c r="K187">
        <f>ABS(J187-I187)</f>
        <v>9</v>
      </c>
      <c r="L187" t="str">
        <f>CONCATENATE(B187,D187)</f>
        <v>DAL2010</v>
      </c>
    </row>
    <row r="188" spans="1:12" x14ac:dyDescent="0.25">
      <c r="A188" s="1">
        <v>522</v>
      </c>
      <c r="B188" t="s">
        <v>39</v>
      </c>
      <c r="C188" t="s">
        <v>77</v>
      </c>
      <c r="D188">
        <v>2010</v>
      </c>
      <c r="E188" t="s">
        <v>447</v>
      </c>
      <c r="F188" t="s">
        <v>581</v>
      </c>
      <c r="G188">
        <v>0.62673272357723586</v>
      </c>
      <c r="H188">
        <v>28.53846153846154</v>
      </c>
      <c r="I188">
        <f>ROUND(SUM(0.6061*F188,11.3776*G188,-0.4617*H188,21.7312),0)</f>
        <v>45</v>
      </c>
      <c r="J188">
        <v>37</v>
      </c>
      <c r="K188">
        <f>ABS(J188-I188)</f>
        <v>8</v>
      </c>
      <c r="L188" t="str">
        <f>CONCATENATE(B188,D188)</f>
        <v>NOH2010</v>
      </c>
    </row>
    <row r="189" spans="1:12" x14ac:dyDescent="0.25">
      <c r="A189" s="1">
        <v>525</v>
      </c>
      <c r="B189" t="s">
        <v>38</v>
      </c>
      <c r="C189" t="s">
        <v>76</v>
      </c>
      <c r="D189">
        <v>2010</v>
      </c>
      <c r="E189" t="s">
        <v>341</v>
      </c>
      <c r="F189" t="s">
        <v>569</v>
      </c>
      <c r="G189">
        <v>0.64409552845528451</v>
      </c>
      <c r="H189">
        <v>24.666666666666671</v>
      </c>
      <c r="I189">
        <f>ROUND(SUM(0.6061*F189,11.3776*G189,-0.4617*H189,21.7312),0)</f>
        <v>32</v>
      </c>
      <c r="J189">
        <v>40</v>
      </c>
      <c r="K189">
        <f>ABS(J189-I189)</f>
        <v>8</v>
      </c>
      <c r="L189" t="str">
        <f>CONCATENATE(B189,D189)</f>
        <v>MEM2010</v>
      </c>
    </row>
    <row r="190" spans="1:12" x14ac:dyDescent="0.25">
      <c r="A190" s="1">
        <v>528</v>
      </c>
      <c r="B190" t="s">
        <v>28</v>
      </c>
      <c r="C190" t="s">
        <v>66</v>
      </c>
      <c r="D190">
        <v>2010</v>
      </c>
      <c r="E190" t="s">
        <v>217</v>
      </c>
      <c r="F190" t="s">
        <v>604</v>
      </c>
      <c r="G190">
        <v>0.59483231707317075</v>
      </c>
      <c r="H190">
        <v>26.72727272727273</v>
      </c>
      <c r="I190">
        <f>ROUND(SUM(0.6061*F190,11.3776*G190,-0.4617*H190,21.7312),0)</f>
        <v>52</v>
      </c>
      <c r="J190">
        <v>59</v>
      </c>
      <c r="K190">
        <f>ABS(J190-I190)</f>
        <v>7</v>
      </c>
      <c r="L190" t="str">
        <f>CONCATENATE(B190,D190)</f>
        <v>ORL2010</v>
      </c>
    </row>
    <row r="191" spans="1:12" x14ac:dyDescent="0.25">
      <c r="A191" s="1">
        <v>510</v>
      </c>
      <c r="B191" t="s">
        <v>10</v>
      </c>
      <c r="C191" t="s">
        <v>48</v>
      </c>
      <c r="D191">
        <v>2010</v>
      </c>
      <c r="E191" t="s">
        <v>441</v>
      </c>
      <c r="F191" t="s">
        <v>583</v>
      </c>
      <c r="G191">
        <v>0.79269817073170723</v>
      </c>
      <c r="H191">
        <v>26.714285714285719</v>
      </c>
      <c r="I191">
        <f>ROUND(SUM(0.6061*F191,11.3776*G191,-0.4617*H191,21.7312),0)</f>
        <v>56</v>
      </c>
      <c r="J191">
        <v>50</v>
      </c>
      <c r="K191">
        <f>ABS(J191-I191)</f>
        <v>6</v>
      </c>
      <c r="L191" t="str">
        <f>CONCATENATE(B191,D191)</f>
        <v>BOS2010</v>
      </c>
    </row>
    <row r="192" spans="1:12" x14ac:dyDescent="0.25">
      <c r="A192" s="1">
        <v>511</v>
      </c>
      <c r="B192" t="s">
        <v>24</v>
      </c>
      <c r="C192" t="s">
        <v>62</v>
      </c>
      <c r="D192">
        <v>2010</v>
      </c>
      <c r="E192" t="s">
        <v>442</v>
      </c>
      <c r="F192" t="s">
        <v>590</v>
      </c>
      <c r="G192">
        <v>0.63900914634146344</v>
      </c>
      <c r="H192">
        <v>26.714285714285719</v>
      </c>
      <c r="I192">
        <f>ROUND(SUM(0.6061*F192,11.3776*G192,-0.4617*H192,21.7312),0)</f>
        <v>38</v>
      </c>
      <c r="J192">
        <v>32</v>
      </c>
      <c r="K192">
        <f>ABS(J192-I192)</f>
        <v>6</v>
      </c>
      <c r="L192" t="str">
        <f>CONCATENATE(B192,D192)</f>
        <v>IND2010</v>
      </c>
    </row>
    <row r="193" spans="1:12" x14ac:dyDescent="0.25">
      <c r="A193" s="1">
        <v>531</v>
      </c>
      <c r="B193" t="s">
        <v>20</v>
      </c>
      <c r="C193" t="s">
        <v>58</v>
      </c>
      <c r="D193">
        <v>2010</v>
      </c>
      <c r="E193" t="s">
        <v>453</v>
      </c>
      <c r="F193" t="s">
        <v>595</v>
      </c>
      <c r="G193">
        <v>0.45205792682926832</v>
      </c>
      <c r="H193">
        <v>25.2</v>
      </c>
      <c r="I193">
        <f>ROUND(SUM(0.6061*F193,11.3776*G193,-0.4617*H193,21.7312),0)</f>
        <v>35</v>
      </c>
      <c r="J193">
        <v>29</v>
      </c>
      <c r="K193">
        <f>ABS(J193-I193)</f>
        <v>6</v>
      </c>
      <c r="L193" t="str">
        <f>CONCATENATE(B193,D193)</f>
        <v>NYK2010</v>
      </c>
    </row>
    <row r="194" spans="1:12" x14ac:dyDescent="0.25">
      <c r="A194" s="1">
        <v>533</v>
      </c>
      <c r="B194" t="s">
        <v>36</v>
      </c>
      <c r="C194" t="s">
        <v>74</v>
      </c>
      <c r="D194">
        <v>2010</v>
      </c>
      <c r="E194" t="s">
        <v>360</v>
      </c>
      <c r="F194" t="s">
        <v>602</v>
      </c>
      <c r="G194">
        <v>0.39164634146341459</v>
      </c>
      <c r="H194">
        <v>25.81818181818182</v>
      </c>
      <c r="I194">
        <f>ROUND(SUM(0.6061*F194,11.3776*G194,-0.4617*H194,21.7312),0)</f>
        <v>34</v>
      </c>
      <c r="J194">
        <v>40</v>
      </c>
      <c r="K194">
        <f>ABS(J194-I194)</f>
        <v>6</v>
      </c>
      <c r="L194" t="str">
        <f>CONCATENATE(B194,D194)</f>
        <v>TOR2010</v>
      </c>
    </row>
    <row r="195" spans="1:12" x14ac:dyDescent="0.25">
      <c r="A195" s="1">
        <v>509</v>
      </c>
      <c r="B195" t="s">
        <v>19</v>
      </c>
      <c r="C195" t="s">
        <v>57</v>
      </c>
      <c r="D195">
        <v>2010</v>
      </c>
      <c r="E195" t="s">
        <v>308</v>
      </c>
      <c r="F195" t="s">
        <v>567</v>
      </c>
      <c r="G195">
        <v>0.77144817073170735</v>
      </c>
      <c r="H195">
        <v>25.666666666666671</v>
      </c>
      <c r="I195">
        <f>ROUND(SUM(0.6061*F195,11.3776*G195,-0.4617*H195,21.7312),0)</f>
        <v>48</v>
      </c>
      <c r="J195">
        <v>53</v>
      </c>
      <c r="K195">
        <f>ABS(J195-I195)</f>
        <v>5</v>
      </c>
      <c r="L195" t="str">
        <f>CONCATENATE(B195,D195)</f>
        <v>UTA2010</v>
      </c>
    </row>
    <row r="196" spans="1:12" x14ac:dyDescent="0.25">
      <c r="A196" s="1">
        <v>517</v>
      </c>
      <c r="B196" t="s">
        <v>21</v>
      </c>
      <c r="C196" t="s">
        <v>59</v>
      </c>
      <c r="D196">
        <v>2010</v>
      </c>
      <c r="E196" t="s">
        <v>232</v>
      </c>
      <c r="F196" t="s">
        <v>576</v>
      </c>
      <c r="G196">
        <v>0.83252032520325203</v>
      </c>
      <c r="H196">
        <v>25.133333333333329</v>
      </c>
      <c r="I196">
        <f>ROUND(SUM(0.6061*F196,11.3776*G196,-0.4617*H196,21.7312),0)</f>
        <v>48</v>
      </c>
      <c r="J196">
        <v>53</v>
      </c>
      <c r="K196">
        <f>ABS(J196-I196)</f>
        <v>5</v>
      </c>
      <c r="L196" t="str">
        <f>CONCATENATE(B196,D196)</f>
        <v>ATL2010</v>
      </c>
    </row>
    <row r="197" spans="1:12" x14ac:dyDescent="0.25">
      <c r="A197" s="1">
        <v>513</v>
      </c>
      <c r="B197" t="s">
        <v>18</v>
      </c>
      <c r="C197" t="s">
        <v>56</v>
      </c>
      <c r="D197">
        <v>2010</v>
      </c>
      <c r="E197" t="s">
        <v>443</v>
      </c>
      <c r="F197" t="s">
        <v>561</v>
      </c>
      <c r="G197">
        <v>0.37488313008130092</v>
      </c>
      <c r="H197">
        <v>28.53846153846154</v>
      </c>
      <c r="I197">
        <f>ROUND(SUM(0.6061*F197,11.3776*G197,-0.4617*H197,21.7312),0)</f>
        <v>45</v>
      </c>
      <c r="J197">
        <v>42</v>
      </c>
      <c r="K197">
        <f>ABS(J197-I197)</f>
        <v>3</v>
      </c>
      <c r="L197" t="str">
        <f>CONCATENATE(B197,D197)</f>
        <v>HOU2010</v>
      </c>
    </row>
    <row r="198" spans="1:12" x14ac:dyDescent="0.25">
      <c r="A198" s="1">
        <v>518</v>
      </c>
      <c r="B198" t="s">
        <v>12</v>
      </c>
      <c r="C198" t="s">
        <v>50</v>
      </c>
      <c r="D198">
        <v>2010</v>
      </c>
      <c r="E198" t="s">
        <v>257</v>
      </c>
      <c r="F198" t="s">
        <v>617</v>
      </c>
      <c r="G198">
        <v>0.74364329268292684</v>
      </c>
      <c r="H198">
        <v>26.333333333333329</v>
      </c>
      <c r="I198">
        <f>ROUND(SUM(0.6061*F198,11.3776*G198,-0.4617*H198,21.7312),0)</f>
        <v>58</v>
      </c>
      <c r="J198">
        <v>61</v>
      </c>
      <c r="K198">
        <f>ABS(J198-I198)</f>
        <v>3</v>
      </c>
      <c r="L198" t="str">
        <f>CONCATENATE(B198,D198)</f>
        <v>CLE2010</v>
      </c>
    </row>
    <row r="199" spans="1:12" x14ac:dyDescent="0.25">
      <c r="A199" s="1">
        <v>523</v>
      </c>
      <c r="B199" t="s">
        <v>31</v>
      </c>
      <c r="C199" t="s">
        <v>69</v>
      </c>
      <c r="D199">
        <v>2010</v>
      </c>
      <c r="E199" t="s">
        <v>260</v>
      </c>
      <c r="F199" t="s">
        <v>591</v>
      </c>
      <c r="G199">
        <v>0.47786077235772362</v>
      </c>
      <c r="H199">
        <v>26.84615384615385</v>
      </c>
      <c r="I199">
        <f>ROUND(SUM(0.6061*F199,11.3776*G199,-0.4617*H199,21.7312),0)</f>
        <v>26</v>
      </c>
      <c r="J199">
        <v>29</v>
      </c>
      <c r="K199">
        <f>ABS(J199-I199)</f>
        <v>3</v>
      </c>
      <c r="L199" t="str">
        <f>CONCATENATE(B199,D199)</f>
        <v>LAC2010</v>
      </c>
    </row>
    <row r="200" spans="1:12" x14ac:dyDescent="0.25">
      <c r="A200" s="1">
        <v>530</v>
      </c>
      <c r="B200" t="s">
        <v>16</v>
      </c>
      <c r="C200" t="s">
        <v>54</v>
      </c>
      <c r="D200">
        <v>2010</v>
      </c>
      <c r="E200" t="s">
        <v>452</v>
      </c>
      <c r="F200" t="s">
        <v>585</v>
      </c>
      <c r="G200">
        <v>0.66924796747967474</v>
      </c>
      <c r="H200">
        <v>26.5</v>
      </c>
      <c r="I200">
        <f>ROUND(SUM(0.6061*F200,11.3776*G200,-0.4617*H200,21.7312),0)</f>
        <v>50</v>
      </c>
      <c r="J200">
        <v>53</v>
      </c>
      <c r="K200">
        <f>ABS(J200-I200)</f>
        <v>3</v>
      </c>
      <c r="L200" t="str">
        <f>CONCATENATE(B200,D200)</f>
        <v>DEN2010</v>
      </c>
    </row>
    <row r="201" spans="1:12" x14ac:dyDescent="0.25">
      <c r="A201" s="1">
        <v>506</v>
      </c>
      <c r="B201" t="s">
        <v>25</v>
      </c>
      <c r="C201" t="s">
        <v>63</v>
      </c>
      <c r="D201">
        <v>2010</v>
      </c>
      <c r="E201" t="s">
        <v>438</v>
      </c>
      <c r="F201" t="s">
        <v>585</v>
      </c>
      <c r="G201">
        <v>0.61013719512195119</v>
      </c>
      <c r="H201">
        <v>28.764705882352938</v>
      </c>
      <c r="I201">
        <f>ROUND(SUM(0.6061*F201,11.3776*G201,-0.4617*H201,21.7312),0)</f>
        <v>48</v>
      </c>
      <c r="J201">
        <v>50</v>
      </c>
      <c r="K201">
        <f>ABS(J201-I201)</f>
        <v>2</v>
      </c>
      <c r="L201" t="str">
        <f>CONCATENATE(B201,D201)</f>
        <v>SAS2010</v>
      </c>
    </row>
    <row r="202" spans="1:12" x14ac:dyDescent="0.25">
      <c r="A202" s="1">
        <v>514</v>
      </c>
      <c r="B202" t="s">
        <v>37</v>
      </c>
      <c r="C202" t="s">
        <v>75</v>
      </c>
      <c r="D202">
        <v>2010</v>
      </c>
      <c r="E202" t="s">
        <v>444</v>
      </c>
      <c r="F202" t="s">
        <v>591</v>
      </c>
      <c r="G202">
        <v>0.24104674796747971</v>
      </c>
      <c r="H202">
        <v>26.53846153846154</v>
      </c>
      <c r="I202">
        <f>ROUND(SUM(0.6061*F202,11.3776*G202,-0.4617*H202,21.7312),0)</f>
        <v>24</v>
      </c>
      <c r="J202">
        <v>26</v>
      </c>
      <c r="K202">
        <f>ABS(J202-I202)</f>
        <v>2</v>
      </c>
      <c r="L202" t="str">
        <f>CONCATENATE(B202,D202)</f>
        <v>WAS2010</v>
      </c>
    </row>
    <row r="203" spans="1:12" x14ac:dyDescent="0.25">
      <c r="A203" s="1">
        <v>521</v>
      </c>
      <c r="B203" t="s">
        <v>27</v>
      </c>
      <c r="C203" t="s">
        <v>65</v>
      </c>
      <c r="D203">
        <v>2010</v>
      </c>
      <c r="E203" t="s">
        <v>273</v>
      </c>
      <c r="F203" t="s">
        <v>618</v>
      </c>
      <c r="G203">
        <v>0.84832825203252049</v>
      </c>
      <c r="H203">
        <v>26.53846153846154</v>
      </c>
      <c r="I203">
        <f>ROUND(SUM(0.6061*F203,11.3776*G203,-0.4617*H203,21.7312),0)</f>
        <v>59</v>
      </c>
      <c r="J203">
        <v>57</v>
      </c>
      <c r="K203">
        <f>ABS(J203-I203)</f>
        <v>2</v>
      </c>
      <c r="L203" t="str">
        <f>CONCATENATE(B203,D203)</f>
        <v>LAL2010</v>
      </c>
    </row>
    <row r="204" spans="1:12" x14ac:dyDescent="0.25">
      <c r="A204" s="1">
        <v>529</v>
      </c>
      <c r="B204" t="s">
        <v>26</v>
      </c>
      <c r="C204" t="s">
        <v>64</v>
      </c>
      <c r="D204">
        <v>2010</v>
      </c>
      <c r="E204" t="s">
        <v>451</v>
      </c>
      <c r="F204" t="s">
        <v>577</v>
      </c>
      <c r="G204">
        <v>0.78157520325203245</v>
      </c>
      <c r="H204">
        <v>25.75</v>
      </c>
      <c r="I204">
        <f>ROUND(SUM(0.6061*F204,11.3776*G204,-0.4617*H204,21.7312),0)</f>
        <v>45</v>
      </c>
      <c r="J204">
        <v>47</v>
      </c>
      <c r="K204">
        <f>ABS(J204-I204)</f>
        <v>2</v>
      </c>
      <c r="L204" t="str">
        <f>CONCATENATE(B204,D204)</f>
        <v>MIA2010</v>
      </c>
    </row>
    <row r="205" spans="1:12" x14ac:dyDescent="0.25">
      <c r="A205" s="1">
        <v>512</v>
      </c>
      <c r="B205" t="s">
        <v>29</v>
      </c>
      <c r="C205" t="s">
        <v>67</v>
      </c>
      <c r="D205">
        <v>2010</v>
      </c>
      <c r="E205" t="s">
        <v>312</v>
      </c>
      <c r="F205" t="s">
        <v>585</v>
      </c>
      <c r="G205">
        <v>0.67491869918699199</v>
      </c>
      <c r="H205">
        <v>24.142857142857139</v>
      </c>
      <c r="I205">
        <f>ROUND(SUM(0.6061*F205,11.3776*G205,-0.4617*H205,21.7312),0)</f>
        <v>51</v>
      </c>
      <c r="J205">
        <v>50</v>
      </c>
      <c r="K205">
        <f>ABS(J205-I205)</f>
        <v>1</v>
      </c>
      <c r="L205" t="str">
        <f>CONCATENATE(B205,D205)</f>
        <v>POR2010</v>
      </c>
    </row>
    <row r="206" spans="1:12" x14ac:dyDescent="0.25">
      <c r="A206" s="1">
        <v>532</v>
      </c>
      <c r="B206" t="s">
        <v>15</v>
      </c>
      <c r="C206" t="s">
        <v>53</v>
      </c>
      <c r="D206">
        <v>2010</v>
      </c>
      <c r="E206" t="s">
        <v>454</v>
      </c>
      <c r="F206" t="s">
        <v>584</v>
      </c>
      <c r="G206">
        <v>0.41698678861788607</v>
      </c>
      <c r="H206">
        <v>25.375</v>
      </c>
      <c r="I206">
        <f>ROUND(SUM(0.6061*F206,11.3776*G206,-0.4617*H206,21.7312),0)</f>
        <v>40</v>
      </c>
      <c r="J206">
        <v>41</v>
      </c>
      <c r="K206">
        <f>ABS(J206-I206)</f>
        <v>1</v>
      </c>
      <c r="L206" t="str">
        <f>CONCATENATE(B206,D206)</f>
        <v>CHI2010</v>
      </c>
    </row>
    <row r="207" spans="1:12" x14ac:dyDescent="0.25">
      <c r="A207" s="1">
        <v>534</v>
      </c>
      <c r="B207" t="s">
        <v>11</v>
      </c>
      <c r="C207" t="s">
        <v>49</v>
      </c>
      <c r="D207">
        <v>2010</v>
      </c>
      <c r="E207" t="s">
        <v>455</v>
      </c>
      <c r="F207" t="s">
        <v>605</v>
      </c>
      <c r="G207">
        <v>0.48755081300813008</v>
      </c>
      <c r="H207">
        <v>25.75</v>
      </c>
      <c r="I207">
        <f>ROUND(SUM(0.6061*F207,11.3776*G207,-0.4617*H207,21.7312),0)</f>
        <v>26</v>
      </c>
      <c r="J207">
        <v>25</v>
      </c>
      <c r="K207">
        <f>ABS(J207-I207)</f>
        <v>1</v>
      </c>
      <c r="L207" t="str">
        <f>CONCATENATE(B207,D207)</f>
        <v>SAC2010</v>
      </c>
    </row>
    <row r="208" spans="1:12" x14ac:dyDescent="0.25">
      <c r="A208" s="1">
        <v>491</v>
      </c>
      <c r="B208" t="s">
        <v>37</v>
      </c>
      <c r="C208" t="s">
        <v>75</v>
      </c>
      <c r="D208">
        <v>2009</v>
      </c>
      <c r="E208" t="s">
        <v>424</v>
      </c>
      <c r="F208" t="s">
        <v>577</v>
      </c>
      <c r="G208">
        <v>0.81232215447154477</v>
      </c>
      <c r="H208">
        <v>26.083333333333329</v>
      </c>
      <c r="I208">
        <f>ROUND(SUM(0.6061*F208,11.3776*G208,-0.4617*H208,21.7312),0)</f>
        <v>45</v>
      </c>
      <c r="J208">
        <v>19</v>
      </c>
      <c r="K208">
        <f>ABS(J208-I208)</f>
        <v>26</v>
      </c>
      <c r="L208" t="str">
        <f>CONCATENATE(B208,D208)</f>
        <v>WAS2009</v>
      </c>
    </row>
    <row r="209" spans="1:12" x14ac:dyDescent="0.25">
      <c r="A209" s="1">
        <v>504</v>
      </c>
      <c r="B209" t="s">
        <v>12</v>
      </c>
      <c r="C209" t="s">
        <v>50</v>
      </c>
      <c r="D209">
        <v>2009</v>
      </c>
      <c r="E209" t="s">
        <v>436</v>
      </c>
      <c r="F209" t="s">
        <v>579</v>
      </c>
      <c r="G209">
        <v>0.48377540650406498</v>
      </c>
      <c r="H209">
        <v>27.09090909090909</v>
      </c>
      <c r="I209">
        <f>ROUND(SUM(0.6061*F209,11.3776*G209,-0.4617*H209,21.7312),0)</f>
        <v>42</v>
      </c>
      <c r="J209">
        <v>66</v>
      </c>
      <c r="K209">
        <f>ABS(J209-I209)</f>
        <v>24</v>
      </c>
      <c r="L209" t="str">
        <f>CONCATENATE(B209,D209)</f>
        <v>CLE2009</v>
      </c>
    </row>
    <row r="210" spans="1:12" x14ac:dyDescent="0.25">
      <c r="A210" s="1">
        <v>498</v>
      </c>
      <c r="B210" t="s">
        <v>11</v>
      </c>
      <c r="C210" t="s">
        <v>49</v>
      </c>
      <c r="D210">
        <v>2009</v>
      </c>
      <c r="E210" t="s">
        <v>430</v>
      </c>
      <c r="F210" t="s">
        <v>573</v>
      </c>
      <c r="G210">
        <v>0.38610264227642282</v>
      </c>
      <c r="H210">
        <v>26.571428571428569</v>
      </c>
      <c r="I210">
        <f>ROUND(SUM(0.6061*F210,11.3776*G210,-0.4617*H210,21.7312),0)</f>
        <v>37</v>
      </c>
      <c r="J210">
        <v>17</v>
      </c>
      <c r="K210">
        <f>ABS(J210-I210)</f>
        <v>20</v>
      </c>
      <c r="L210" t="str">
        <f>CONCATENATE(B210,D210)</f>
        <v>SAC2009</v>
      </c>
    </row>
    <row r="211" spans="1:12" x14ac:dyDescent="0.25">
      <c r="A211" s="1">
        <v>486</v>
      </c>
      <c r="B211" t="s">
        <v>26</v>
      </c>
      <c r="C211" t="s">
        <v>64</v>
      </c>
      <c r="D211">
        <v>2009</v>
      </c>
      <c r="E211" t="s">
        <v>206</v>
      </c>
      <c r="F211" t="s">
        <v>574</v>
      </c>
      <c r="G211">
        <v>0.49168699186991871</v>
      </c>
      <c r="H211">
        <v>27.125</v>
      </c>
      <c r="I211">
        <f>ROUND(SUM(0.6061*F211,11.3776*G211,-0.4617*H211,21.7312),0)</f>
        <v>24</v>
      </c>
      <c r="J211">
        <v>43</v>
      </c>
      <c r="K211">
        <f>ABS(J211-I211)</f>
        <v>19</v>
      </c>
      <c r="L211" t="str">
        <f>CONCATENATE(B211,D211)</f>
        <v>MIA2009</v>
      </c>
    </row>
    <row r="212" spans="1:12" x14ac:dyDescent="0.25">
      <c r="A212" s="1">
        <v>479</v>
      </c>
      <c r="B212" t="s">
        <v>22</v>
      </c>
      <c r="C212" t="s">
        <v>60</v>
      </c>
      <c r="D212">
        <v>2009</v>
      </c>
      <c r="E212" t="s">
        <v>414</v>
      </c>
      <c r="F212" t="s">
        <v>567</v>
      </c>
      <c r="G212">
        <v>0.54458841463414631</v>
      </c>
      <c r="H212">
        <v>25.4375</v>
      </c>
      <c r="I212">
        <f>ROUND(SUM(0.6061*F212,11.3776*G212,-0.4617*H212,21.7312),0)</f>
        <v>45</v>
      </c>
      <c r="J212">
        <v>29</v>
      </c>
      <c r="K212">
        <f>ABS(J212-I212)</f>
        <v>16</v>
      </c>
      <c r="L212" t="str">
        <f>CONCATENATE(B212,D212)</f>
        <v>GSW2009</v>
      </c>
    </row>
    <row r="213" spans="1:12" x14ac:dyDescent="0.25">
      <c r="A213" s="1">
        <v>488</v>
      </c>
      <c r="B213" t="s">
        <v>14</v>
      </c>
      <c r="C213" t="s">
        <v>52</v>
      </c>
      <c r="D213">
        <v>2009</v>
      </c>
      <c r="E213" t="s">
        <v>422</v>
      </c>
      <c r="F213" t="s">
        <v>604</v>
      </c>
      <c r="G213">
        <v>0.72878048780487803</v>
      </c>
      <c r="H213">
        <v>27.166666666666671</v>
      </c>
      <c r="I213">
        <f>ROUND(SUM(0.6061*F213,11.3776*G213,-0.4617*H213,21.7312),0)</f>
        <v>53</v>
      </c>
      <c r="J213">
        <v>39</v>
      </c>
      <c r="K213">
        <f>ABS(J213-I213)</f>
        <v>14</v>
      </c>
      <c r="L213" t="str">
        <f>CONCATENATE(B213,D213)</f>
        <v>DET2009</v>
      </c>
    </row>
    <row r="214" spans="1:12" x14ac:dyDescent="0.25">
      <c r="A214" s="1">
        <v>489</v>
      </c>
      <c r="B214" t="s">
        <v>28</v>
      </c>
      <c r="C214" t="s">
        <v>66</v>
      </c>
      <c r="D214">
        <v>2009</v>
      </c>
      <c r="E214" t="s">
        <v>423</v>
      </c>
      <c r="F214" t="s">
        <v>603</v>
      </c>
      <c r="G214">
        <v>0.58287601626016261</v>
      </c>
      <c r="H214">
        <v>27.15384615384615</v>
      </c>
      <c r="I214">
        <f>ROUND(SUM(0.6061*F214,11.3776*G214,-0.4617*H214,21.7312),0)</f>
        <v>47</v>
      </c>
      <c r="J214">
        <v>59</v>
      </c>
      <c r="K214">
        <f>ABS(J214-I214)</f>
        <v>12</v>
      </c>
      <c r="L214" t="str">
        <f>CONCATENATE(B214,D214)</f>
        <v>ORL2009</v>
      </c>
    </row>
    <row r="215" spans="1:12" x14ac:dyDescent="0.25">
      <c r="A215" s="1">
        <v>493</v>
      </c>
      <c r="B215" t="s">
        <v>27</v>
      </c>
      <c r="C215" t="s">
        <v>65</v>
      </c>
      <c r="D215">
        <v>2009</v>
      </c>
      <c r="E215" t="s">
        <v>426</v>
      </c>
      <c r="F215" t="s">
        <v>565</v>
      </c>
      <c r="G215">
        <v>0.72884146341463407</v>
      </c>
      <c r="H215">
        <v>25.90909090909091</v>
      </c>
      <c r="I215">
        <f>ROUND(SUM(0.6061*F215,11.3776*G215,-0.4617*H215,21.7312),0)</f>
        <v>53</v>
      </c>
      <c r="J215">
        <v>65</v>
      </c>
      <c r="K215">
        <f>ABS(J215-I215)</f>
        <v>12</v>
      </c>
      <c r="L215" t="str">
        <f>CONCATENATE(B215,D215)</f>
        <v>LAL2009</v>
      </c>
    </row>
    <row r="216" spans="1:12" x14ac:dyDescent="0.25">
      <c r="A216" s="1">
        <v>494</v>
      </c>
      <c r="B216" t="s">
        <v>29</v>
      </c>
      <c r="C216" t="s">
        <v>67</v>
      </c>
      <c r="D216">
        <v>2009</v>
      </c>
      <c r="E216" t="s">
        <v>427</v>
      </c>
      <c r="F216" t="s">
        <v>584</v>
      </c>
      <c r="G216">
        <v>0.81141768292682925</v>
      </c>
      <c r="H216">
        <v>24.25</v>
      </c>
      <c r="I216">
        <f>ROUND(SUM(0.6061*F216,11.3776*G216,-0.4617*H216,21.7312),0)</f>
        <v>45</v>
      </c>
      <c r="J216">
        <v>54</v>
      </c>
      <c r="K216">
        <f>ABS(J216-I216)</f>
        <v>9</v>
      </c>
      <c r="L216" t="str">
        <f>CONCATENATE(B216,D216)</f>
        <v>POR2009</v>
      </c>
    </row>
    <row r="217" spans="1:12" x14ac:dyDescent="0.25">
      <c r="A217" s="1">
        <v>495</v>
      </c>
      <c r="B217" t="s">
        <v>16</v>
      </c>
      <c r="C217" t="s">
        <v>54</v>
      </c>
      <c r="D217">
        <v>2009</v>
      </c>
      <c r="E217" t="s">
        <v>428</v>
      </c>
      <c r="F217" t="s">
        <v>594</v>
      </c>
      <c r="G217">
        <v>0.5333180894308942</v>
      </c>
      <c r="H217">
        <v>28.07692307692308</v>
      </c>
      <c r="I217">
        <f>ROUND(SUM(0.6061*F217,11.3776*G217,-0.4617*H217,21.7312),0)</f>
        <v>45</v>
      </c>
      <c r="J217">
        <v>54</v>
      </c>
      <c r="K217">
        <f>ABS(J217-I217)</f>
        <v>9</v>
      </c>
      <c r="L217" t="str">
        <f>CONCATENATE(B217,D217)</f>
        <v>DEN2009</v>
      </c>
    </row>
    <row r="218" spans="1:12" x14ac:dyDescent="0.25">
      <c r="A218" s="1">
        <v>482</v>
      </c>
      <c r="B218" t="s">
        <v>36</v>
      </c>
      <c r="C218" t="s">
        <v>74</v>
      </c>
      <c r="D218">
        <v>2009</v>
      </c>
      <c r="E218" t="s">
        <v>417</v>
      </c>
      <c r="F218" t="s">
        <v>584</v>
      </c>
      <c r="G218">
        <v>0.61950711382113832</v>
      </c>
      <c r="H218">
        <v>27.214285714285719</v>
      </c>
      <c r="I218">
        <f>ROUND(SUM(0.6061*F218,11.3776*G218,-0.4617*H218,21.7312),0)</f>
        <v>41</v>
      </c>
      <c r="J218">
        <v>33</v>
      </c>
      <c r="K218">
        <f>ABS(J218-I218)</f>
        <v>8</v>
      </c>
      <c r="L218" t="str">
        <f>CONCATENATE(B218,D218)</f>
        <v>TOR2009</v>
      </c>
    </row>
    <row r="219" spans="1:12" x14ac:dyDescent="0.25">
      <c r="A219" s="1">
        <v>484</v>
      </c>
      <c r="B219" t="s">
        <v>31</v>
      </c>
      <c r="C219" t="s">
        <v>69</v>
      </c>
      <c r="D219">
        <v>2009</v>
      </c>
      <c r="E219" t="s">
        <v>419</v>
      </c>
      <c r="F219" t="s">
        <v>616</v>
      </c>
      <c r="G219">
        <v>0.36261178861788618</v>
      </c>
      <c r="H219">
        <v>27.9375</v>
      </c>
      <c r="I219">
        <f>ROUND(SUM(0.6061*F219,11.3776*G219,-0.4617*H219,21.7312),0)</f>
        <v>27</v>
      </c>
      <c r="J219">
        <v>19</v>
      </c>
      <c r="K219">
        <f>ABS(J219-I219)</f>
        <v>8</v>
      </c>
      <c r="L219" t="str">
        <f>CONCATENATE(B219,D219)</f>
        <v>LAC2009</v>
      </c>
    </row>
    <row r="220" spans="1:12" x14ac:dyDescent="0.25">
      <c r="A220" s="1">
        <v>499</v>
      </c>
      <c r="B220" t="s">
        <v>23</v>
      </c>
      <c r="C220" t="s">
        <v>61</v>
      </c>
      <c r="D220">
        <v>2009</v>
      </c>
      <c r="E220" t="s">
        <v>431</v>
      </c>
      <c r="F220" t="s">
        <v>562</v>
      </c>
      <c r="G220">
        <v>0.61215447154471547</v>
      </c>
      <c r="H220">
        <v>26</v>
      </c>
      <c r="I220">
        <f>ROUND(SUM(0.6061*F220,11.3776*G220,-0.4617*H220,21.7312),0)</f>
        <v>30</v>
      </c>
      <c r="J220">
        <v>24</v>
      </c>
      <c r="K220">
        <f>ABS(J220-I220)</f>
        <v>6</v>
      </c>
      <c r="L220" t="str">
        <f>CONCATENATE(B220,D220)</f>
        <v>MIN2009</v>
      </c>
    </row>
    <row r="221" spans="1:12" x14ac:dyDescent="0.25">
      <c r="A221" s="1">
        <v>503</v>
      </c>
      <c r="B221" t="s">
        <v>21</v>
      </c>
      <c r="C221" t="s">
        <v>59</v>
      </c>
      <c r="D221">
        <v>2009</v>
      </c>
      <c r="E221" t="s">
        <v>435</v>
      </c>
      <c r="F221" t="s">
        <v>615</v>
      </c>
      <c r="G221">
        <v>0.69865853658536581</v>
      </c>
      <c r="H221">
        <v>23.1</v>
      </c>
      <c r="I221">
        <f>ROUND(SUM(0.6061*F221,11.3776*G221,-0.4617*H221,21.7312),0)</f>
        <v>41</v>
      </c>
      <c r="J221">
        <v>47</v>
      </c>
      <c r="K221">
        <f>ABS(J221-I221)</f>
        <v>6</v>
      </c>
      <c r="L221" t="str">
        <f>CONCATENATE(B221,D221)</f>
        <v>ATL2009</v>
      </c>
    </row>
    <row r="222" spans="1:12" x14ac:dyDescent="0.25">
      <c r="A222" s="1">
        <v>496</v>
      </c>
      <c r="B222" t="s">
        <v>19</v>
      </c>
      <c r="C222" t="s">
        <v>57</v>
      </c>
      <c r="D222">
        <v>2009</v>
      </c>
      <c r="E222" t="s">
        <v>190</v>
      </c>
      <c r="F222" t="s">
        <v>585</v>
      </c>
      <c r="G222">
        <v>0.9018902439024391</v>
      </c>
      <c r="H222">
        <v>24.84615384615385</v>
      </c>
      <c r="I222">
        <f>ROUND(SUM(0.6061*F222,11.3776*G222,-0.4617*H222,21.7312),0)</f>
        <v>53</v>
      </c>
      <c r="J222">
        <v>48</v>
      </c>
      <c r="K222">
        <f>ABS(J222-I222)</f>
        <v>5</v>
      </c>
      <c r="L222" t="str">
        <f>CONCATENATE(B222,D222)</f>
        <v>UTA2009</v>
      </c>
    </row>
    <row r="223" spans="1:12" x14ac:dyDescent="0.25">
      <c r="A223" s="1">
        <v>490</v>
      </c>
      <c r="B223" t="s">
        <v>39</v>
      </c>
      <c r="C223" t="s">
        <v>77</v>
      </c>
      <c r="D223">
        <v>2009</v>
      </c>
      <c r="E223" t="s">
        <v>99</v>
      </c>
      <c r="F223" t="s">
        <v>596</v>
      </c>
      <c r="G223">
        <v>0.84842479674796745</v>
      </c>
      <c r="H223">
        <v>26.61538461538462</v>
      </c>
      <c r="I223">
        <f>ROUND(SUM(0.6061*F223,11.3776*G223,-0.4617*H223,21.7312),0)</f>
        <v>53</v>
      </c>
      <c r="J223">
        <v>49</v>
      </c>
      <c r="K223">
        <f>ABS(J223-I223)</f>
        <v>4</v>
      </c>
      <c r="L223" t="str">
        <f>CONCATENATE(B223,D223)</f>
        <v>NOH2009</v>
      </c>
    </row>
    <row r="224" spans="1:12" x14ac:dyDescent="0.25">
      <c r="A224" s="1">
        <v>500</v>
      </c>
      <c r="B224" t="s">
        <v>15</v>
      </c>
      <c r="C224" t="s">
        <v>53</v>
      </c>
      <c r="D224">
        <v>2009</v>
      </c>
      <c r="E224" t="s">
        <v>432</v>
      </c>
      <c r="F224" t="s">
        <v>602</v>
      </c>
      <c r="G224">
        <v>0.52186483739837397</v>
      </c>
      <c r="H224">
        <v>23.81818181818182</v>
      </c>
      <c r="I224">
        <f>ROUND(SUM(0.6061*F224,11.3776*G224,-0.4617*H224,21.7312),0)</f>
        <v>37</v>
      </c>
      <c r="J224">
        <v>41</v>
      </c>
      <c r="K224">
        <f>ABS(J224-I224)</f>
        <v>4</v>
      </c>
      <c r="L224" t="str">
        <f>CONCATENATE(B224,D224)</f>
        <v>CHI2009</v>
      </c>
    </row>
    <row r="225" spans="1:12" x14ac:dyDescent="0.25">
      <c r="A225" s="1">
        <v>502</v>
      </c>
      <c r="B225" t="s">
        <v>38</v>
      </c>
      <c r="C225" t="s">
        <v>76</v>
      </c>
      <c r="D225">
        <v>2009</v>
      </c>
      <c r="E225" t="s">
        <v>434</v>
      </c>
      <c r="F225" t="s">
        <v>562</v>
      </c>
      <c r="G225">
        <v>0.39640752032520332</v>
      </c>
      <c r="H225">
        <v>24.36363636363636</v>
      </c>
      <c r="I225">
        <f>ROUND(SUM(0.6061*F225,11.3776*G225,-0.4617*H225,21.7312),0)</f>
        <v>28</v>
      </c>
      <c r="J225">
        <v>24</v>
      </c>
      <c r="K225">
        <f>ABS(J225-I225)</f>
        <v>4</v>
      </c>
      <c r="L225" t="str">
        <f>CONCATENATE(B225,D225)</f>
        <v>MEM2009</v>
      </c>
    </row>
    <row r="226" spans="1:12" x14ac:dyDescent="0.25">
      <c r="A226" s="1">
        <v>480</v>
      </c>
      <c r="B226" t="s">
        <v>18</v>
      </c>
      <c r="C226" t="s">
        <v>56</v>
      </c>
      <c r="D226">
        <v>2009</v>
      </c>
      <c r="E226" t="s">
        <v>415</v>
      </c>
      <c r="F226" t="s">
        <v>572</v>
      </c>
      <c r="G226">
        <v>0.65682418699186984</v>
      </c>
      <c r="H226">
        <v>27.571428571428569</v>
      </c>
      <c r="I226">
        <f>ROUND(SUM(0.6061*F226,11.3776*G226,-0.4617*H226,21.7312),0)</f>
        <v>50</v>
      </c>
      <c r="J226">
        <v>53</v>
      </c>
      <c r="K226">
        <f>ABS(J226-I226)</f>
        <v>3</v>
      </c>
      <c r="L226" t="str">
        <f>CONCATENATE(B226,D226)</f>
        <v>HOU2009</v>
      </c>
    </row>
    <row r="227" spans="1:12" x14ac:dyDescent="0.25">
      <c r="A227" s="1">
        <v>481</v>
      </c>
      <c r="B227" t="s">
        <v>20</v>
      </c>
      <c r="C227" t="s">
        <v>58</v>
      </c>
      <c r="D227">
        <v>2009</v>
      </c>
      <c r="E227" t="s">
        <v>416</v>
      </c>
      <c r="F227" t="s">
        <v>616</v>
      </c>
      <c r="G227">
        <v>0.48936483739837389</v>
      </c>
      <c r="H227">
        <v>25.93333333333333</v>
      </c>
      <c r="I227">
        <f>ROUND(SUM(0.6061*F227,11.3776*G227,-0.4617*H227,21.7312),0)</f>
        <v>29</v>
      </c>
      <c r="J227">
        <v>32</v>
      </c>
      <c r="K227">
        <f>ABS(J227-I227)</f>
        <v>3</v>
      </c>
      <c r="L227" t="str">
        <f>CONCATENATE(B227,D227)</f>
        <v>NYK2009</v>
      </c>
    </row>
    <row r="228" spans="1:12" x14ac:dyDescent="0.25">
      <c r="A228" s="1">
        <v>483</v>
      </c>
      <c r="B228" t="s">
        <v>24</v>
      </c>
      <c r="C228" t="s">
        <v>62</v>
      </c>
      <c r="D228">
        <v>2009</v>
      </c>
      <c r="E228" t="s">
        <v>418</v>
      </c>
      <c r="F228" t="s">
        <v>590</v>
      </c>
      <c r="G228">
        <v>0.65310975609756106</v>
      </c>
      <c r="H228">
        <v>26.133333333333329</v>
      </c>
      <c r="I228">
        <f>ROUND(SUM(0.6061*F228,11.3776*G228,-0.4617*H228,21.7312),0)</f>
        <v>39</v>
      </c>
      <c r="J228">
        <v>36</v>
      </c>
      <c r="K228">
        <f>ABS(J228-I228)</f>
        <v>3</v>
      </c>
      <c r="L228" t="str">
        <f>CONCATENATE(B228,D228)</f>
        <v>IND2009</v>
      </c>
    </row>
    <row r="229" spans="1:12" x14ac:dyDescent="0.25">
      <c r="A229" s="1">
        <v>485</v>
      </c>
      <c r="B229" t="s">
        <v>10</v>
      </c>
      <c r="C229" t="s">
        <v>48</v>
      </c>
      <c r="D229">
        <v>2009</v>
      </c>
      <c r="E229" t="s">
        <v>420</v>
      </c>
      <c r="F229" t="s">
        <v>617</v>
      </c>
      <c r="G229">
        <v>0.87612804878048767</v>
      </c>
      <c r="H229">
        <v>27.785714285714281</v>
      </c>
      <c r="I229">
        <f>ROUND(SUM(0.6061*F229,11.3776*G229,-0.4617*H229,21.7312),0)</f>
        <v>59</v>
      </c>
      <c r="J229">
        <v>62</v>
      </c>
      <c r="K229">
        <f>ABS(J229-I229)</f>
        <v>3</v>
      </c>
      <c r="L229" t="str">
        <f>CONCATENATE(B229,D229)</f>
        <v>BOS2009</v>
      </c>
    </row>
    <row r="230" spans="1:12" x14ac:dyDescent="0.25">
      <c r="A230" s="1">
        <v>487</v>
      </c>
      <c r="B230" t="s">
        <v>13</v>
      </c>
      <c r="C230" t="s">
        <v>51</v>
      </c>
      <c r="D230">
        <v>2009</v>
      </c>
      <c r="E230" t="s">
        <v>421</v>
      </c>
      <c r="F230" t="s">
        <v>592</v>
      </c>
      <c r="G230">
        <v>0.50127032520325199</v>
      </c>
      <c r="H230">
        <v>26.5</v>
      </c>
      <c r="I230">
        <f>ROUND(SUM(0.6061*F230,11.3776*G230,-0.4617*H230,21.7312),0)</f>
        <v>31</v>
      </c>
      <c r="J230">
        <v>34</v>
      </c>
      <c r="K230">
        <f>ABS(J230-I230)</f>
        <v>3</v>
      </c>
      <c r="L230" t="str">
        <f>CONCATENATE(B230,D230)</f>
        <v>MIL2009</v>
      </c>
    </row>
    <row r="231" spans="1:12" x14ac:dyDescent="0.25">
      <c r="A231" s="1">
        <v>492</v>
      </c>
      <c r="B231" t="s">
        <v>32</v>
      </c>
      <c r="C231" t="s">
        <v>70</v>
      </c>
      <c r="D231">
        <v>2009</v>
      </c>
      <c r="E231" t="s">
        <v>425</v>
      </c>
      <c r="F231" t="s">
        <v>575</v>
      </c>
      <c r="G231">
        <v>0.8254369918699187</v>
      </c>
      <c r="H231">
        <v>25.61538461538462</v>
      </c>
      <c r="I231">
        <f>ROUND(SUM(0.6061*F231,11.3776*G231,-0.4617*H231,21.7312),0)</f>
        <v>44</v>
      </c>
      <c r="J231">
        <v>41</v>
      </c>
      <c r="K231">
        <f>ABS(J231-I231)</f>
        <v>3</v>
      </c>
      <c r="L231" t="str">
        <f>CONCATENATE(B231,D231)</f>
        <v>PHI2009</v>
      </c>
    </row>
    <row r="232" spans="1:12" x14ac:dyDescent="0.25">
      <c r="A232" s="1">
        <v>501</v>
      </c>
      <c r="B232" t="s">
        <v>9</v>
      </c>
      <c r="C232" t="s">
        <v>47</v>
      </c>
      <c r="D232">
        <v>2009</v>
      </c>
      <c r="E232" t="s">
        <v>433</v>
      </c>
      <c r="F232" t="s">
        <v>563</v>
      </c>
      <c r="G232">
        <v>0.71746951219512189</v>
      </c>
      <c r="H232">
        <v>29.6</v>
      </c>
      <c r="I232">
        <f>ROUND(SUM(0.6061*F232,11.3776*G232,-0.4617*H232,21.7312),0)</f>
        <v>47</v>
      </c>
      <c r="J232">
        <v>50</v>
      </c>
      <c r="K232">
        <f>ABS(J232-I232)</f>
        <v>3</v>
      </c>
      <c r="L232" t="str">
        <f>CONCATENATE(B232,D232)</f>
        <v>DAL2009</v>
      </c>
    </row>
    <row r="233" spans="1:12" x14ac:dyDescent="0.25">
      <c r="A233" s="1">
        <v>478</v>
      </c>
      <c r="B233" t="s">
        <v>25</v>
      </c>
      <c r="C233" t="s">
        <v>63</v>
      </c>
      <c r="D233">
        <v>2009</v>
      </c>
      <c r="E233" t="s">
        <v>413</v>
      </c>
      <c r="F233" t="s">
        <v>596</v>
      </c>
      <c r="G233">
        <v>0.85673272357723573</v>
      </c>
      <c r="H233">
        <v>29.6</v>
      </c>
      <c r="I233">
        <f>ROUND(SUM(0.6061*F233,11.3776*G233,-0.4617*H233,21.7312),0)</f>
        <v>52</v>
      </c>
      <c r="J233">
        <v>54</v>
      </c>
      <c r="K233">
        <f>ABS(J233-I233)</f>
        <v>2</v>
      </c>
      <c r="L233" t="str">
        <f>CONCATENATE(B233,D233)</f>
        <v>SAS2009</v>
      </c>
    </row>
    <row r="234" spans="1:12" x14ac:dyDescent="0.25">
      <c r="A234" s="1">
        <v>497</v>
      </c>
      <c r="B234" t="s">
        <v>8</v>
      </c>
      <c r="C234" t="s">
        <v>46</v>
      </c>
      <c r="D234">
        <v>2009</v>
      </c>
      <c r="E234" t="s">
        <v>429</v>
      </c>
      <c r="F234" t="s">
        <v>572</v>
      </c>
      <c r="G234">
        <v>0.5153658536585366</v>
      </c>
      <c r="H234">
        <v>29</v>
      </c>
      <c r="I234">
        <f>ROUND(SUM(0.6061*F234,11.3776*G234,-0.4617*H234,21.7312),0)</f>
        <v>48</v>
      </c>
      <c r="J234">
        <v>46</v>
      </c>
      <c r="K234">
        <f>ABS(J234-I234)</f>
        <v>2</v>
      </c>
      <c r="L234" t="str">
        <f>CONCATENATE(B234,D234)</f>
        <v>PHO2009</v>
      </c>
    </row>
    <row r="235" spans="1:12" x14ac:dyDescent="0.25">
      <c r="A235" s="1">
        <v>505</v>
      </c>
      <c r="B235" t="s">
        <v>33</v>
      </c>
      <c r="C235" t="s">
        <v>71</v>
      </c>
      <c r="D235">
        <v>2009</v>
      </c>
      <c r="E235" t="s">
        <v>437</v>
      </c>
      <c r="F235" t="s">
        <v>582</v>
      </c>
      <c r="G235">
        <v>0.30512703252032519</v>
      </c>
      <c r="H235">
        <v>26.75</v>
      </c>
      <c r="I235">
        <f>ROUND(SUM(0.6061*F235,11.3776*G235,-0.4617*H235,21.7312),0)</f>
        <v>33</v>
      </c>
      <c r="J235">
        <v>34</v>
      </c>
      <c r="K235">
        <f>ABS(J235-I235)</f>
        <v>1</v>
      </c>
      <c r="L235" t="str">
        <f>CONCATENATE(B235,D235)</f>
        <v>NJN2009</v>
      </c>
    </row>
    <row r="236" spans="1:12" x14ac:dyDescent="0.25">
      <c r="A236" s="1">
        <v>456</v>
      </c>
      <c r="B236" t="s">
        <v>10</v>
      </c>
      <c r="C236" t="s">
        <v>48</v>
      </c>
      <c r="D236">
        <v>2008</v>
      </c>
      <c r="E236" t="s">
        <v>401</v>
      </c>
      <c r="F236" t="s">
        <v>569</v>
      </c>
      <c r="G236">
        <v>0.39116869918699188</v>
      </c>
      <c r="H236">
        <v>24.75</v>
      </c>
      <c r="I236">
        <f>ROUND(SUM(0.6061*F236,11.3776*G236,-0.4617*H236,21.7312),0)</f>
        <v>29</v>
      </c>
      <c r="J236">
        <v>66</v>
      </c>
      <c r="K236">
        <f>ABS(J236-I236)</f>
        <v>37</v>
      </c>
      <c r="L236" t="str">
        <f>CONCATENATE(B236,D236)</f>
        <v>BOS2008</v>
      </c>
    </row>
    <row r="237" spans="1:12" x14ac:dyDescent="0.25">
      <c r="A237" s="1">
        <v>457</v>
      </c>
      <c r="B237" t="s">
        <v>26</v>
      </c>
      <c r="C237" t="s">
        <v>64</v>
      </c>
      <c r="D237">
        <v>2008</v>
      </c>
      <c r="E237" t="s">
        <v>266</v>
      </c>
      <c r="F237" t="s">
        <v>589</v>
      </c>
      <c r="G237">
        <v>0.49574695121951218</v>
      </c>
      <c r="H237">
        <v>27.93333333333333</v>
      </c>
      <c r="I237">
        <f>ROUND(SUM(0.6061*F237,11.3776*G237,-0.4617*H237,21.7312),0)</f>
        <v>41</v>
      </c>
      <c r="J237">
        <v>15</v>
      </c>
      <c r="K237">
        <f>ABS(J237-I237)</f>
        <v>26</v>
      </c>
      <c r="L237" t="str">
        <f>CONCATENATE(B237,D237)</f>
        <v>MIA2008</v>
      </c>
    </row>
    <row r="238" spans="1:12" x14ac:dyDescent="0.25">
      <c r="A238" s="1">
        <v>475</v>
      </c>
      <c r="B238" t="s">
        <v>31</v>
      </c>
      <c r="C238" t="s">
        <v>69</v>
      </c>
      <c r="D238">
        <v>2008</v>
      </c>
      <c r="E238" t="s">
        <v>410</v>
      </c>
      <c r="F238" t="s">
        <v>575</v>
      </c>
      <c r="G238">
        <v>0.74628556910569099</v>
      </c>
      <c r="H238">
        <v>27.125</v>
      </c>
      <c r="I238">
        <f>ROUND(SUM(0.6061*F238,11.3776*G238,-0.4617*H238,21.7312),0)</f>
        <v>42</v>
      </c>
      <c r="J238">
        <v>23</v>
      </c>
      <c r="K238">
        <f>ABS(J238-I238)</f>
        <v>19</v>
      </c>
      <c r="L238" t="str">
        <f>CONCATENATE(B238,D238)</f>
        <v>LAC2008</v>
      </c>
    </row>
    <row r="239" spans="1:12" x14ac:dyDescent="0.25">
      <c r="A239" s="1">
        <v>462</v>
      </c>
      <c r="B239" t="s">
        <v>20</v>
      </c>
      <c r="C239" t="s">
        <v>58</v>
      </c>
      <c r="D239">
        <v>2008</v>
      </c>
      <c r="E239" t="s">
        <v>89</v>
      </c>
      <c r="F239" t="s">
        <v>602</v>
      </c>
      <c r="G239">
        <v>0.85265243902439014</v>
      </c>
      <c r="H239">
        <v>25.8</v>
      </c>
      <c r="I239">
        <f>ROUND(SUM(0.6061*F239,11.3776*G239,-0.4617*H239,21.7312),0)</f>
        <v>40</v>
      </c>
      <c r="J239">
        <v>23</v>
      </c>
      <c r="K239">
        <f>ABS(J239-I239)</f>
        <v>17</v>
      </c>
      <c r="L239" t="str">
        <f>CONCATENATE(B239,D239)</f>
        <v>NYK2008</v>
      </c>
    </row>
    <row r="240" spans="1:12" x14ac:dyDescent="0.25">
      <c r="A240" s="1">
        <v>463</v>
      </c>
      <c r="B240" t="s">
        <v>34</v>
      </c>
      <c r="C240" t="s">
        <v>72</v>
      </c>
      <c r="D240">
        <v>2008</v>
      </c>
      <c r="E240" t="s">
        <v>405</v>
      </c>
      <c r="F240" t="s">
        <v>566</v>
      </c>
      <c r="G240">
        <v>0.71905487804878043</v>
      </c>
      <c r="H240">
        <v>25.875</v>
      </c>
      <c r="I240">
        <f>ROUND(SUM(0.6061*F240,11.3776*G240,-0.4617*H240,21.7312),0)</f>
        <v>37</v>
      </c>
      <c r="J240">
        <v>20</v>
      </c>
      <c r="K240">
        <f>ABS(J240-I240)</f>
        <v>17</v>
      </c>
      <c r="L240" t="str">
        <f>CONCATENATE(B240,D240)</f>
        <v>SEA2008</v>
      </c>
    </row>
    <row r="241" spans="1:12" x14ac:dyDescent="0.25">
      <c r="A241" s="1">
        <v>464</v>
      </c>
      <c r="B241" t="s">
        <v>15</v>
      </c>
      <c r="C241" t="s">
        <v>53</v>
      </c>
      <c r="D241">
        <v>2008</v>
      </c>
      <c r="E241" t="s">
        <v>116</v>
      </c>
      <c r="F241" t="s">
        <v>581</v>
      </c>
      <c r="G241">
        <v>0.71090955284552848</v>
      </c>
      <c r="H241">
        <v>26</v>
      </c>
      <c r="I241">
        <f>ROUND(SUM(0.6061*F241,11.3776*G241,-0.4617*H241,21.7312),0)</f>
        <v>48</v>
      </c>
      <c r="J241">
        <v>33</v>
      </c>
      <c r="K241">
        <f>ABS(J241-I241)</f>
        <v>15</v>
      </c>
      <c r="L241" t="str">
        <f>CONCATENATE(B241,D241)</f>
        <v>CHI2008</v>
      </c>
    </row>
    <row r="242" spans="1:12" x14ac:dyDescent="0.25">
      <c r="A242" s="1">
        <v>459</v>
      </c>
      <c r="B242" t="s">
        <v>27</v>
      </c>
      <c r="C242" t="s">
        <v>65</v>
      </c>
      <c r="D242">
        <v>2008</v>
      </c>
      <c r="E242" t="s">
        <v>403</v>
      </c>
      <c r="F242" t="s">
        <v>571</v>
      </c>
      <c r="G242">
        <v>0.67131605691056906</v>
      </c>
      <c r="H242">
        <v>25.714285714285719</v>
      </c>
      <c r="I242">
        <f>ROUND(SUM(0.6061*F242,11.3776*G242,-0.4617*H242,21.7312),0)</f>
        <v>43</v>
      </c>
      <c r="J242">
        <v>57</v>
      </c>
      <c r="K242">
        <f>ABS(J242-I242)</f>
        <v>14</v>
      </c>
      <c r="L242" t="str">
        <f>CONCATENATE(B242,D242)</f>
        <v>LAL2008</v>
      </c>
    </row>
    <row r="243" spans="1:12" x14ac:dyDescent="0.25">
      <c r="A243" s="1">
        <v>455</v>
      </c>
      <c r="B243" t="s">
        <v>28</v>
      </c>
      <c r="C243" t="s">
        <v>66</v>
      </c>
      <c r="D243">
        <v>2008</v>
      </c>
      <c r="E243" t="s">
        <v>348</v>
      </c>
      <c r="F243" t="s">
        <v>575</v>
      </c>
      <c r="G243">
        <v>0.6463821138211383</v>
      </c>
      <c r="H243">
        <v>26</v>
      </c>
      <c r="I243">
        <f>ROUND(SUM(0.6061*F243,11.3776*G243,-0.4617*H243,21.7312),0)</f>
        <v>41</v>
      </c>
      <c r="J243">
        <v>52</v>
      </c>
      <c r="K243">
        <f>ABS(J243-I243)</f>
        <v>11</v>
      </c>
      <c r="L243" t="str">
        <f>CONCATENATE(B243,D243)</f>
        <v>ORL2008</v>
      </c>
    </row>
    <row r="244" spans="1:12" x14ac:dyDescent="0.25">
      <c r="A244" s="1">
        <v>453</v>
      </c>
      <c r="B244" t="s">
        <v>14</v>
      </c>
      <c r="C244" t="s">
        <v>52</v>
      </c>
      <c r="D244">
        <v>2008</v>
      </c>
      <c r="E244" t="s">
        <v>366</v>
      </c>
      <c r="F244" t="s">
        <v>561</v>
      </c>
      <c r="G244">
        <v>0.72460365853658537</v>
      </c>
      <c r="H244">
        <v>28</v>
      </c>
      <c r="I244">
        <f>ROUND(SUM(0.6061*F244,11.3776*G244,-0.4617*H244,21.7312),0)</f>
        <v>49</v>
      </c>
      <c r="J244">
        <v>59</v>
      </c>
      <c r="K244">
        <f>ABS(J244-I244)</f>
        <v>10</v>
      </c>
      <c r="L244" t="str">
        <f>CONCATENATE(B244,D244)</f>
        <v>DET2008</v>
      </c>
    </row>
    <row r="245" spans="1:12" x14ac:dyDescent="0.25">
      <c r="A245" s="1">
        <v>469</v>
      </c>
      <c r="B245" t="s">
        <v>23</v>
      </c>
      <c r="C245" t="s">
        <v>61</v>
      </c>
      <c r="D245">
        <v>2008</v>
      </c>
      <c r="E245" t="s">
        <v>125</v>
      </c>
      <c r="F245" t="s">
        <v>595</v>
      </c>
      <c r="G245">
        <v>0.30440040650406508</v>
      </c>
      <c r="H245">
        <v>26.714285714285719</v>
      </c>
      <c r="I245">
        <f>ROUND(SUM(0.6061*F245,11.3776*G245,-0.4617*H245,21.7312),0)</f>
        <v>32</v>
      </c>
      <c r="J245">
        <v>22</v>
      </c>
      <c r="K245">
        <f>ABS(J245-I245)</f>
        <v>10</v>
      </c>
      <c r="L245" t="str">
        <f>CONCATENATE(B245,D245)</f>
        <v>MIN2008</v>
      </c>
    </row>
    <row r="246" spans="1:12" x14ac:dyDescent="0.25">
      <c r="A246" s="1">
        <v>473</v>
      </c>
      <c r="B246" t="s">
        <v>13</v>
      </c>
      <c r="C246" t="s">
        <v>51</v>
      </c>
      <c r="D246">
        <v>2008</v>
      </c>
      <c r="E246" t="s">
        <v>408</v>
      </c>
      <c r="F246" t="s">
        <v>586</v>
      </c>
      <c r="G246">
        <v>0.58120934959349602</v>
      </c>
      <c r="H246">
        <v>24.714285714285719</v>
      </c>
      <c r="I246">
        <f>ROUND(SUM(0.6061*F246,11.3776*G246,-0.4617*H246,21.7312),0)</f>
        <v>34</v>
      </c>
      <c r="J246">
        <v>26</v>
      </c>
      <c r="K246">
        <f>ABS(J246-I246)</f>
        <v>8</v>
      </c>
      <c r="L246" t="str">
        <f>CONCATENATE(B246,D246)</f>
        <v>MIL2008</v>
      </c>
    </row>
    <row r="247" spans="1:12" x14ac:dyDescent="0.25">
      <c r="A247" s="1">
        <v>450</v>
      </c>
      <c r="B247" t="s">
        <v>36</v>
      </c>
      <c r="C247" t="s">
        <v>74</v>
      </c>
      <c r="D247">
        <v>2008</v>
      </c>
      <c r="E247" t="s">
        <v>397</v>
      </c>
      <c r="F247" t="s">
        <v>576</v>
      </c>
      <c r="G247">
        <v>0.83265243902439012</v>
      </c>
      <c r="H247">
        <v>25.642857142857139</v>
      </c>
      <c r="I247">
        <f>ROUND(SUM(0.6061*F247,11.3776*G247,-0.4617*H247,21.7312),0)</f>
        <v>48</v>
      </c>
      <c r="J247">
        <v>41</v>
      </c>
      <c r="K247">
        <f>ABS(J247-I247)</f>
        <v>7</v>
      </c>
      <c r="L247" t="str">
        <f>CONCATENATE(B247,D247)</f>
        <v>TOR2008</v>
      </c>
    </row>
    <row r="248" spans="1:12" x14ac:dyDescent="0.25">
      <c r="A248" s="1">
        <v>451</v>
      </c>
      <c r="B248" t="s">
        <v>38</v>
      </c>
      <c r="C248" t="s">
        <v>76</v>
      </c>
      <c r="D248">
        <v>2008</v>
      </c>
      <c r="E248" t="s">
        <v>398</v>
      </c>
      <c r="F248" t="s">
        <v>562</v>
      </c>
      <c r="G248">
        <v>0.42910569105691049</v>
      </c>
      <c r="H248">
        <v>25.571428571428569</v>
      </c>
      <c r="I248">
        <f>ROUND(SUM(0.6061*F248,11.3776*G248,-0.4617*H248,21.7312),0)</f>
        <v>28</v>
      </c>
      <c r="J248">
        <v>22</v>
      </c>
      <c r="K248">
        <f>ABS(J248-I248)</f>
        <v>6</v>
      </c>
      <c r="L248" t="str">
        <f>CONCATENATE(B248,D248)</f>
        <v>MEM2008</v>
      </c>
    </row>
    <row r="249" spans="1:12" x14ac:dyDescent="0.25">
      <c r="A249" s="1">
        <v>460</v>
      </c>
      <c r="B249" t="s">
        <v>9</v>
      </c>
      <c r="C249" t="s">
        <v>47</v>
      </c>
      <c r="D249">
        <v>2008</v>
      </c>
      <c r="E249" t="s">
        <v>162</v>
      </c>
      <c r="F249" t="s">
        <v>568</v>
      </c>
      <c r="G249">
        <v>0.6671239837398375</v>
      </c>
      <c r="H249">
        <v>28.06666666666667</v>
      </c>
      <c r="I249">
        <f>ROUND(SUM(0.6061*F249,11.3776*G249,-0.4617*H249,21.7312),0)</f>
        <v>57</v>
      </c>
      <c r="J249">
        <v>51</v>
      </c>
      <c r="K249">
        <f>ABS(J249-I249)</f>
        <v>6</v>
      </c>
      <c r="L249" t="str">
        <f>CONCATENATE(B249,D249)</f>
        <v>DAL2008</v>
      </c>
    </row>
    <row r="250" spans="1:12" x14ac:dyDescent="0.25">
      <c r="A250" s="1">
        <v>474</v>
      </c>
      <c r="B250" t="s">
        <v>16</v>
      </c>
      <c r="C250" t="s">
        <v>54</v>
      </c>
      <c r="D250">
        <v>2008</v>
      </c>
      <c r="E250" t="s">
        <v>409</v>
      </c>
      <c r="F250" t="s">
        <v>579</v>
      </c>
      <c r="G250">
        <v>0.63274390243902434</v>
      </c>
      <c r="H250">
        <v>25.833333333333329</v>
      </c>
      <c r="I250">
        <f>ROUND(SUM(0.6061*F250,11.3776*G250,-0.4617*H250,21.7312),0)</f>
        <v>44</v>
      </c>
      <c r="J250">
        <v>50</v>
      </c>
      <c r="K250">
        <f>ABS(J250-I250)</f>
        <v>6</v>
      </c>
      <c r="L250" t="str">
        <f>CONCATENATE(B250,D250)</f>
        <v>DEN2008</v>
      </c>
    </row>
    <row r="251" spans="1:12" x14ac:dyDescent="0.25">
      <c r="A251" s="1">
        <v>477</v>
      </c>
      <c r="B251" t="s">
        <v>33</v>
      </c>
      <c r="C251" t="s">
        <v>71</v>
      </c>
      <c r="D251">
        <v>2008</v>
      </c>
      <c r="E251" t="s">
        <v>412</v>
      </c>
      <c r="F251" t="s">
        <v>584</v>
      </c>
      <c r="G251">
        <v>0.48005081300813007</v>
      </c>
      <c r="H251">
        <v>26.714285714285719</v>
      </c>
      <c r="I251">
        <f>ROUND(SUM(0.6061*F251,11.3776*G251,-0.4617*H251,21.7312),0)</f>
        <v>40</v>
      </c>
      <c r="J251">
        <v>34</v>
      </c>
      <c r="K251">
        <f>ABS(J251-I251)</f>
        <v>6</v>
      </c>
      <c r="L251" t="str">
        <f>CONCATENATE(B251,D251)</f>
        <v>NJN2008</v>
      </c>
    </row>
    <row r="252" spans="1:12" x14ac:dyDescent="0.25">
      <c r="A252" s="1">
        <v>466</v>
      </c>
      <c r="B252" t="s">
        <v>18</v>
      </c>
      <c r="C252" t="s">
        <v>56</v>
      </c>
      <c r="D252">
        <v>2008</v>
      </c>
      <c r="E252" t="s">
        <v>95</v>
      </c>
      <c r="F252" t="s">
        <v>603</v>
      </c>
      <c r="G252">
        <v>0.79256605691056903</v>
      </c>
      <c r="H252">
        <v>27.30769230769231</v>
      </c>
      <c r="I252">
        <f>ROUND(SUM(0.6061*F252,11.3776*G252,-0.4617*H252,21.7312),0)</f>
        <v>50</v>
      </c>
      <c r="J252">
        <v>55</v>
      </c>
      <c r="K252">
        <f>ABS(J252-I252)</f>
        <v>5</v>
      </c>
      <c r="L252" t="str">
        <f>CONCATENATE(B252,D252)</f>
        <v>HOU2008</v>
      </c>
    </row>
    <row r="253" spans="1:12" x14ac:dyDescent="0.25">
      <c r="A253" s="1">
        <v>467</v>
      </c>
      <c r="B253" t="s">
        <v>29</v>
      </c>
      <c r="C253" t="s">
        <v>67</v>
      </c>
      <c r="D253">
        <v>2008</v>
      </c>
      <c r="E253" t="s">
        <v>170</v>
      </c>
      <c r="F253" t="s">
        <v>595</v>
      </c>
      <c r="G253">
        <v>0.57306910569105696</v>
      </c>
      <c r="H253">
        <v>24.5</v>
      </c>
      <c r="I253">
        <f>ROUND(SUM(0.6061*F253,11.3776*G253,-0.4617*H253,21.7312),0)</f>
        <v>36</v>
      </c>
      <c r="J253">
        <v>41</v>
      </c>
      <c r="K253">
        <f>ABS(J253-I253)</f>
        <v>5</v>
      </c>
      <c r="L253" t="str">
        <f>CONCATENATE(B253,D253)</f>
        <v>POR2008</v>
      </c>
    </row>
    <row r="254" spans="1:12" x14ac:dyDescent="0.25">
      <c r="A254" s="1">
        <v>471</v>
      </c>
      <c r="B254" t="s">
        <v>22</v>
      </c>
      <c r="C254" t="s">
        <v>60</v>
      </c>
      <c r="D254">
        <v>2008</v>
      </c>
      <c r="E254" t="s">
        <v>153</v>
      </c>
      <c r="F254" t="s">
        <v>571</v>
      </c>
      <c r="G254">
        <v>0.59872459349593488</v>
      </c>
      <c r="H254">
        <v>24</v>
      </c>
      <c r="I254">
        <f>ROUND(SUM(0.6061*F254,11.3776*G254,-0.4617*H254,21.7312),0)</f>
        <v>43</v>
      </c>
      <c r="J254">
        <v>48</v>
      </c>
      <c r="K254">
        <f>ABS(J254-I254)</f>
        <v>5</v>
      </c>
      <c r="L254" t="str">
        <f>CONCATENATE(B254,D254)</f>
        <v>GSW2008</v>
      </c>
    </row>
    <row r="255" spans="1:12" x14ac:dyDescent="0.25">
      <c r="A255" s="1">
        <v>468</v>
      </c>
      <c r="B255" t="s">
        <v>19</v>
      </c>
      <c r="C255" t="s">
        <v>57</v>
      </c>
      <c r="D255">
        <v>2008</v>
      </c>
      <c r="E255" t="s">
        <v>102</v>
      </c>
      <c r="F255" t="s">
        <v>563</v>
      </c>
      <c r="G255">
        <v>0.79412601626016255</v>
      </c>
      <c r="H255">
        <v>25.071428571428569</v>
      </c>
      <c r="I255">
        <f>ROUND(SUM(0.6061*F255,11.3776*G255,-0.4617*H255,21.7312),0)</f>
        <v>50</v>
      </c>
      <c r="J255">
        <v>54</v>
      </c>
      <c r="K255">
        <f>ABS(J255-I255)</f>
        <v>4</v>
      </c>
      <c r="L255" t="str">
        <f>CONCATENATE(B255,D255)</f>
        <v>UTA2008</v>
      </c>
    </row>
    <row r="256" spans="1:12" x14ac:dyDescent="0.25">
      <c r="A256" s="1">
        <v>452</v>
      </c>
      <c r="B256" t="s">
        <v>25</v>
      </c>
      <c r="C256" t="s">
        <v>63</v>
      </c>
      <c r="D256">
        <v>2008</v>
      </c>
      <c r="E256" t="s">
        <v>399</v>
      </c>
      <c r="F256" t="s">
        <v>601</v>
      </c>
      <c r="G256">
        <v>0.8692276422764228</v>
      </c>
      <c r="H256">
        <v>29.214285714285719</v>
      </c>
      <c r="I256">
        <f>ROUND(SUM(0.6061*F256,11.3776*G256,-0.4617*H256,21.7312),0)</f>
        <v>53</v>
      </c>
      <c r="J256">
        <v>56</v>
      </c>
      <c r="K256">
        <f>ABS(J256-I256)</f>
        <v>3</v>
      </c>
      <c r="L256" t="str">
        <f>CONCATENATE(B256,D256)</f>
        <v>SAS2008</v>
      </c>
    </row>
    <row r="257" spans="1:12" x14ac:dyDescent="0.25">
      <c r="A257" s="1">
        <v>470</v>
      </c>
      <c r="B257" t="s">
        <v>32</v>
      </c>
      <c r="C257" t="s">
        <v>70</v>
      </c>
      <c r="D257">
        <v>2008</v>
      </c>
      <c r="E257" t="s">
        <v>406</v>
      </c>
      <c r="F257" t="s">
        <v>580</v>
      </c>
      <c r="G257">
        <v>0.52797764227642263</v>
      </c>
      <c r="H257">
        <v>25.07692307692308</v>
      </c>
      <c r="I257">
        <f>ROUND(SUM(0.6061*F257,11.3776*G257,-0.4617*H257,21.7312),0)</f>
        <v>37</v>
      </c>
      <c r="J257">
        <v>40</v>
      </c>
      <c r="K257">
        <f>ABS(J257-I257)</f>
        <v>3</v>
      </c>
      <c r="L257" t="str">
        <f>CONCATENATE(B257,D257)</f>
        <v>PHI2008</v>
      </c>
    </row>
    <row r="258" spans="1:12" x14ac:dyDescent="0.25">
      <c r="A258" s="1">
        <v>461</v>
      </c>
      <c r="B258" t="s">
        <v>8</v>
      </c>
      <c r="C258" t="s">
        <v>46</v>
      </c>
      <c r="D258">
        <v>2008</v>
      </c>
      <c r="E258" t="s">
        <v>404</v>
      </c>
      <c r="F258" t="s">
        <v>613</v>
      </c>
      <c r="G258">
        <v>0.67406504065040651</v>
      </c>
      <c r="H258">
        <v>29.142857142857139</v>
      </c>
      <c r="I258">
        <f>ROUND(SUM(0.6061*F258,11.3776*G258,-0.4617*H258,21.7312),0)</f>
        <v>53</v>
      </c>
      <c r="J258">
        <v>55</v>
      </c>
      <c r="K258">
        <f>ABS(J258-I258)</f>
        <v>2</v>
      </c>
      <c r="L258" t="str">
        <f>CONCATENATE(B258,D258)</f>
        <v>PHO2008</v>
      </c>
    </row>
    <row r="259" spans="1:12" x14ac:dyDescent="0.25">
      <c r="A259" s="1">
        <v>465</v>
      </c>
      <c r="B259" t="s">
        <v>12</v>
      </c>
      <c r="C259" t="s">
        <v>50</v>
      </c>
      <c r="D259">
        <v>2008</v>
      </c>
      <c r="E259" t="s">
        <v>257</v>
      </c>
      <c r="F259" t="s">
        <v>594</v>
      </c>
      <c r="G259">
        <v>0.65552845528455284</v>
      </c>
      <c r="H259">
        <v>27.466666666666669</v>
      </c>
      <c r="I259">
        <f>ROUND(SUM(0.6061*F259,11.3776*G259,-0.4617*H259,21.7312),0)</f>
        <v>47</v>
      </c>
      <c r="J259">
        <v>45</v>
      </c>
      <c r="K259">
        <f>ABS(J259-I259)</f>
        <v>2</v>
      </c>
      <c r="L259" t="str">
        <f>CONCATENATE(B259,D259)</f>
        <v>CLE2008</v>
      </c>
    </row>
    <row r="260" spans="1:12" x14ac:dyDescent="0.25">
      <c r="A260" s="1">
        <v>454</v>
      </c>
      <c r="B260" t="s">
        <v>21</v>
      </c>
      <c r="C260" t="s">
        <v>59</v>
      </c>
      <c r="D260">
        <v>2008</v>
      </c>
      <c r="E260" t="s">
        <v>400</v>
      </c>
      <c r="F260" t="s">
        <v>606</v>
      </c>
      <c r="G260">
        <v>0.65734756097560965</v>
      </c>
      <c r="H260">
        <v>24.352941176470591</v>
      </c>
      <c r="I260">
        <f>ROUND(SUM(0.6061*F260,11.3776*G260,-0.4617*H260,21.7312),0)</f>
        <v>36</v>
      </c>
      <c r="J260">
        <v>37</v>
      </c>
      <c r="K260">
        <f>ABS(J260-I260)</f>
        <v>1</v>
      </c>
      <c r="L260" t="str">
        <f>CONCATENATE(B260,D260)</f>
        <v>ATL2008</v>
      </c>
    </row>
    <row r="261" spans="1:12" x14ac:dyDescent="0.25">
      <c r="A261" s="1">
        <v>458</v>
      </c>
      <c r="B261" t="s">
        <v>37</v>
      </c>
      <c r="C261" t="s">
        <v>75</v>
      </c>
      <c r="D261">
        <v>2008</v>
      </c>
      <c r="E261" t="s">
        <v>402</v>
      </c>
      <c r="F261" t="s">
        <v>584</v>
      </c>
      <c r="G261">
        <v>0.80653455284552833</v>
      </c>
      <c r="H261">
        <v>26.25</v>
      </c>
      <c r="I261">
        <f>ROUND(SUM(0.6061*F261,11.3776*G261,-0.4617*H261,21.7312),0)</f>
        <v>44</v>
      </c>
      <c r="J261">
        <v>43</v>
      </c>
      <c r="K261">
        <f>ABS(J261-I261)</f>
        <v>1</v>
      </c>
      <c r="L261" t="str">
        <f>CONCATENATE(B261,D261)</f>
        <v>WAS2008</v>
      </c>
    </row>
    <row r="262" spans="1:12" x14ac:dyDescent="0.25">
      <c r="A262" s="1">
        <v>476</v>
      </c>
      <c r="B262" t="s">
        <v>24</v>
      </c>
      <c r="C262" t="s">
        <v>62</v>
      </c>
      <c r="D262">
        <v>2008</v>
      </c>
      <c r="E262" t="s">
        <v>411</v>
      </c>
      <c r="F262" t="s">
        <v>580</v>
      </c>
      <c r="G262">
        <v>0.54766260162601621</v>
      </c>
      <c r="H262">
        <v>26.90909090909091</v>
      </c>
      <c r="I262">
        <f>ROUND(SUM(0.6061*F262,11.3776*G262,-0.4617*H262,21.7312),0)</f>
        <v>37</v>
      </c>
      <c r="J262">
        <v>36</v>
      </c>
      <c r="K262">
        <f>ABS(J262-I262)</f>
        <v>1</v>
      </c>
      <c r="L262" t="str">
        <f>CONCATENATE(B262,D262)</f>
        <v>IND2008</v>
      </c>
    </row>
    <row r="263" spans="1:12" x14ac:dyDescent="0.25">
      <c r="A263" s="1">
        <v>472</v>
      </c>
      <c r="B263" t="s">
        <v>11</v>
      </c>
      <c r="C263" t="s">
        <v>49</v>
      </c>
      <c r="D263">
        <v>2008</v>
      </c>
      <c r="E263" t="s">
        <v>407</v>
      </c>
      <c r="F263" t="s">
        <v>602</v>
      </c>
      <c r="G263">
        <v>0.74002540650406512</v>
      </c>
      <c r="H263">
        <v>27.142857142857139</v>
      </c>
      <c r="I263">
        <f>ROUND(SUM(0.6061*F263,11.3776*G263,-0.4617*H263,21.7312),0)</f>
        <v>38</v>
      </c>
      <c r="J263">
        <v>38</v>
      </c>
      <c r="K263">
        <f>ABS(J263-I263)</f>
        <v>0</v>
      </c>
      <c r="L263" t="str">
        <f>CONCATENATE(B263,D263)</f>
        <v>SAC2008</v>
      </c>
    </row>
    <row r="264" spans="1:12" x14ac:dyDescent="0.25">
      <c r="A264" s="1">
        <v>427</v>
      </c>
      <c r="B264" t="s">
        <v>38</v>
      </c>
      <c r="C264" t="s">
        <v>76</v>
      </c>
      <c r="D264">
        <v>2007</v>
      </c>
      <c r="E264" t="s">
        <v>289</v>
      </c>
      <c r="F264" t="s">
        <v>581</v>
      </c>
      <c r="G264">
        <v>0.43357723577235779</v>
      </c>
      <c r="H264">
        <v>26.928571428571431</v>
      </c>
      <c r="I264">
        <f>ROUND(SUM(0.6061*F264,11.3776*G264,-0.4617*H264,21.7312),0)</f>
        <v>44</v>
      </c>
      <c r="J264">
        <v>22</v>
      </c>
      <c r="K264">
        <f>ABS(J264-I264)</f>
        <v>22</v>
      </c>
      <c r="L264" t="str">
        <f>CONCATENATE(B264,D264)</f>
        <v>MEM2007</v>
      </c>
    </row>
    <row r="265" spans="1:12" x14ac:dyDescent="0.25">
      <c r="A265" s="1">
        <v>442</v>
      </c>
      <c r="B265" t="s">
        <v>18</v>
      </c>
      <c r="C265" t="s">
        <v>56</v>
      </c>
      <c r="D265">
        <v>2007</v>
      </c>
      <c r="E265" t="s">
        <v>390</v>
      </c>
      <c r="F265" t="s">
        <v>582</v>
      </c>
      <c r="G265">
        <v>0.63867378048780488</v>
      </c>
      <c r="H265">
        <v>28.833333333333329</v>
      </c>
      <c r="I265">
        <f>ROUND(SUM(0.6061*F265,11.3776*G265,-0.4617*H265,21.7312),0)</f>
        <v>36</v>
      </c>
      <c r="J265">
        <v>52</v>
      </c>
      <c r="K265">
        <f>ABS(J265-I265)</f>
        <v>16</v>
      </c>
      <c r="L265" t="str">
        <f>CONCATENATE(B265,D265)</f>
        <v>HOU2007</v>
      </c>
    </row>
    <row r="266" spans="1:12" x14ac:dyDescent="0.25">
      <c r="A266" s="1">
        <v>445</v>
      </c>
      <c r="B266" t="s">
        <v>36</v>
      </c>
      <c r="C266" t="s">
        <v>74</v>
      </c>
      <c r="D266">
        <v>2007</v>
      </c>
      <c r="E266" t="s">
        <v>393</v>
      </c>
      <c r="F266" t="s">
        <v>599</v>
      </c>
      <c r="G266">
        <v>0.50245934959349592</v>
      </c>
      <c r="H266">
        <v>26.61538461538462</v>
      </c>
      <c r="I266">
        <f>ROUND(SUM(0.6061*F266,11.3776*G266,-0.4617*H266,21.7312),0)</f>
        <v>32</v>
      </c>
      <c r="J266">
        <v>47</v>
      </c>
      <c r="K266">
        <f>ABS(J266-I266)</f>
        <v>15</v>
      </c>
      <c r="L266" t="str">
        <f>CONCATENATE(B266,D266)</f>
        <v>TOR2007</v>
      </c>
    </row>
    <row r="267" spans="1:12" x14ac:dyDescent="0.25">
      <c r="A267" s="1">
        <v>421</v>
      </c>
      <c r="B267" t="s">
        <v>9</v>
      </c>
      <c r="C267" t="s">
        <v>47</v>
      </c>
      <c r="D267">
        <v>2007</v>
      </c>
      <c r="E267" t="s">
        <v>381</v>
      </c>
      <c r="F267" t="s">
        <v>593</v>
      </c>
      <c r="G267">
        <v>0.72572154471544714</v>
      </c>
      <c r="H267">
        <v>27.3125</v>
      </c>
      <c r="I267">
        <f>ROUND(SUM(0.6061*F267,11.3776*G267,-0.4617*H267,21.7312),0)</f>
        <v>54</v>
      </c>
      <c r="J267">
        <v>67</v>
      </c>
      <c r="K267">
        <f>ABS(J267-I267)</f>
        <v>13</v>
      </c>
      <c r="L267" t="str">
        <f>CONCATENATE(B267,D267)</f>
        <v>DAL2007</v>
      </c>
    </row>
    <row r="268" spans="1:12" x14ac:dyDescent="0.25">
      <c r="A268" s="1">
        <v>444</v>
      </c>
      <c r="B268" t="s">
        <v>10</v>
      </c>
      <c r="C268" t="s">
        <v>48</v>
      </c>
      <c r="D268">
        <v>2007</v>
      </c>
      <c r="E268" t="s">
        <v>392</v>
      </c>
      <c r="F268" t="s">
        <v>602</v>
      </c>
      <c r="G268">
        <v>0.5877184959349594</v>
      </c>
      <c r="H268">
        <v>23.916666666666671</v>
      </c>
      <c r="I268">
        <f>ROUND(SUM(0.6061*F268,11.3776*G268,-0.4617*H268,21.7312),0)</f>
        <v>37</v>
      </c>
      <c r="J268">
        <v>24</v>
      </c>
      <c r="K268">
        <f>ABS(J268-I268)</f>
        <v>13</v>
      </c>
      <c r="L268" t="str">
        <f>CONCATENATE(B268,D268)</f>
        <v>BOS2007</v>
      </c>
    </row>
    <row r="269" spans="1:12" x14ac:dyDescent="0.25">
      <c r="A269" s="1">
        <v>433</v>
      </c>
      <c r="B269" t="s">
        <v>13</v>
      </c>
      <c r="C269" t="s">
        <v>51</v>
      </c>
      <c r="D269">
        <v>2007</v>
      </c>
      <c r="E269" t="s">
        <v>386</v>
      </c>
      <c r="F269" t="s">
        <v>575</v>
      </c>
      <c r="G269">
        <v>0.46609247967479678</v>
      </c>
      <c r="H269">
        <v>27.285714285714281</v>
      </c>
      <c r="I269">
        <f>ROUND(SUM(0.6061*F269,11.3776*G269,-0.4617*H269,21.7312),0)</f>
        <v>39</v>
      </c>
      <c r="J269">
        <v>28</v>
      </c>
      <c r="K269">
        <f>ABS(J269-I269)</f>
        <v>11</v>
      </c>
      <c r="L269" t="str">
        <f>CONCATENATE(B269,D269)</f>
        <v>MIL2007</v>
      </c>
    </row>
    <row r="270" spans="1:12" x14ac:dyDescent="0.25">
      <c r="A270" s="1">
        <v>441</v>
      </c>
      <c r="B270" t="s">
        <v>11</v>
      </c>
      <c r="C270" t="s">
        <v>49</v>
      </c>
      <c r="D270">
        <v>2007</v>
      </c>
      <c r="E270" t="s">
        <v>192</v>
      </c>
      <c r="F270" t="s">
        <v>589</v>
      </c>
      <c r="G270">
        <v>0.71498983739837396</v>
      </c>
      <c r="H270">
        <v>26.45454545454545</v>
      </c>
      <c r="I270">
        <f>ROUND(SUM(0.6061*F270,11.3776*G270,-0.4617*H270,21.7312),0)</f>
        <v>44</v>
      </c>
      <c r="J270">
        <v>33</v>
      </c>
      <c r="K270">
        <f>ABS(J270-I270)</f>
        <v>11</v>
      </c>
      <c r="L270" t="str">
        <f>CONCATENATE(B270,D270)</f>
        <v>SAC2007</v>
      </c>
    </row>
    <row r="271" spans="1:12" x14ac:dyDescent="0.25">
      <c r="A271" s="1">
        <v>423</v>
      </c>
      <c r="B271" t="s">
        <v>8</v>
      </c>
      <c r="C271" t="s">
        <v>46</v>
      </c>
      <c r="D271">
        <v>2007</v>
      </c>
      <c r="E271" t="s">
        <v>249</v>
      </c>
      <c r="F271" t="s">
        <v>585</v>
      </c>
      <c r="G271">
        <v>0.86704776422764229</v>
      </c>
      <c r="H271">
        <v>27.07692307692308</v>
      </c>
      <c r="I271">
        <f>ROUND(SUM(0.6061*F271,11.3776*G271,-0.4617*H271,21.7312),0)</f>
        <v>52</v>
      </c>
      <c r="J271">
        <v>61</v>
      </c>
      <c r="K271">
        <f>ABS(J271-I271)</f>
        <v>9</v>
      </c>
      <c r="L271" t="str">
        <f>CONCATENATE(B271,D271)</f>
        <v>PHO2007</v>
      </c>
    </row>
    <row r="272" spans="1:12" x14ac:dyDescent="0.25">
      <c r="A272" s="1">
        <v>426</v>
      </c>
      <c r="B272" t="s">
        <v>19</v>
      </c>
      <c r="C272" t="s">
        <v>57</v>
      </c>
      <c r="D272">
        <v>2007</v>
      </c>
      <c r="E272" t="s">
        <v>382</v>
      </c>
      <c r="F272" t="s">
        <v>584</v>
      </c>
      <c r="G272">
        <v>0.69653963414634146</v>
      </c>
      <c r="H272">
        <v>25.133333333333329</v>
      </c>
      <c r="I272">
        <f>ROUND(SUM(0.6061*F272,11.3776*G272,-0.4617*H272,21.7312),0)</f>
        <v>43</v>
      </c>
      <c r="J272">
        <v>51</v>
      </c>
      <c r="K272">
        <f>ABS(J272-I272)</f>
        <v>8</v>
      </c>
      <c r="L272" t="str">
        <f>CONCATENATE(B272,D272)</f>
        <v>UTA2007</v>
      </c>
    </row>
    <row r="273" spans="1:12" x14ac:dyDescent="0.25">
      <c r="A273" s="1">
        <v>438</v>
      </c>
      <c r="B273" t="s">
        <v>31</v>
      </c>
      <c r="C273" t="s">
        <v>69</v>
      </c>
      <c r="D273">
        <v>2007</v>
      </c>
      <c r="E273" t="s">
        <v>389</v>
      </c>
      <c r="F273" t="s">
        <v>576</v>
      </c>
      <c r="G273">
        <v>0.8699847560975611</v>
      </c>
      <c r="H273">
        <v>27.266666666666669</v>
      </c>
      <c r="I273">
        <f>ROUND(SUM(0.6061*F273,11.3776*G273,-0.4617*H273,21.7312),0)</f>
        <v>48</v>
      </c>
      <c r="J273">
        <v>40</v>
      </c>
      <c r="K273">
        <f>ABS(J273-I273)</f>
        <v>8</v>
      </c>
      <c r="L273" t="str">
        <f>CONCATENATE(B273,D273)</f>
        <v>LAC2007</v>
      </c>
    </row>
    <row r="274" spans="1:12" x14ac:dyDescent="0.25">
      <c r="A274" s="1">
        <v>447</v>
      </c>
      <c r="B274" t="s">
        <v>34</v>
      </c>
      <c r="C274" t="s">
        <v>72</v>
      </c>
      <c r="D274">
        <v>2007</v>
      </c>
      <c r="E274" t="s">
        <v>394</v>
      </c>
      <c r="F274" t="s">
        <v>580</v>
      </c>
      <c r="G274">
        <v>0.66318089430894311</v>
      </c>
      <c r="H274">
        <v>25.63636363636364</v>
      </c>
      <c r="I274">
        <f>ROUND(SUM(0.6061*F274,11.3776*G274,-0.4617*H274,21.7312),0)</f>
        <v>39</v>
      </c>
      <c r="J274">
        <v>31</v>
      </c>
      <c r="K274">
        <f>ABS(J274-I274)</f>
        <v>8</v>
      </c>
      <c r="L274" t="str">
        <f>CONCATENATE(B274,D274)</f>
        <v>SEA2007</v>
      </c>
    </row>
    <row r="275" spans="1:12" x14ac:dyDescent="0.25">
      <c r="A275" s="1">
        <v>424</v>
      </c>
      <c r="B275" t="s">
        <v>26</v>
      </c>
      <c r="C275" t="s">
        <v>64</v>
      </c>
      <c r="D275">
        <v>2007</v>
      </c>
      <c r="E275" t="s">
        <v>184</v>
      </c>
      <c r="F275" t="s">
        <v>603</v>
      </c>
      <c r="G275">
        <v>0.93588922764227633</v>
      </c>
      <c r="H275">
        <v>27.375</v>
      </c>
      <c r="I275">
        <f>ROUND(SUM(0.6061*F275,11.3776*G275,-0.4617*H275,21.7312),0)</f>
        <v>51</v>
      </c>
      <c r="J275">
        <v>44</v>
      </c>
      <c r="K275">
        <f>ABS(J275-I275)</f>
        <v>7</v>
      </c>
      <c r="L275" t="str">
        <f>CONCATENATE(B275,D275)</f>
        <v>MIA2007</v>
      </c>
    </row>
    <row r="276" spans="1:12" x14ac:dyDescent="0.25">
      <c r="A276" s="1">
        <v>431</v>
      </c>
      <c r="B276" t="s">
        <v>15</v>
      </c>
      <c r="C276" t="s">
        <v>53</v>
      </c>
      <c r="D276">
        <v>2007</v>
      </c>
      <c r="E276" t="s">
        <v>258</v>
      </c>
      <c r="F276" t="s">
        <v>584</v>
      </c>
      <c r="G276">
        <v>0.7295071138211382</v>
      </c>
      <c r="H276">
        <v>25.625</v>
      </c>
      <c r="I276">
        <f>ROUND(SUM(0.6061*F276,11.3776*G276,-0.4617*H276,21.7312),0)</f>
        <v>43</v>
      </c>
      <c r="J276">
        <v>49</v>
      </c>
      <c r="K276">
        <f>ABS(J276-I276)</f>
        <v>6</v>
      </c>
      <c r="L276" t="str">
        <f>CONCATENATE(B276,D276)</f>
        <v>CHI2007</v>
      </c>
    </row>
    <row r="277" spans="1:12" x14ac:dyDescent="0.25">
      <c r="A277" s="1">
        <v>435</v>
      </c>
      <c r="B277" t="s">
        <v>21</v>
      </c>
      <c r="C277" t="s">
        <v>59</v>
      </c>
      <c r="D277">
        <v>2007</v>
      </c>
      <c r="E277" t="s">
        <v>272</v>
      </c>
      <c r="F277" t="s">
        <v>592</v>
      </c>
      <c r="G277">
        <v>0.83811483739837389</v>
      </c>
      <c r="H277">
        <v>23.07692307692308</v>
      </c>
      <c r="I277">
        <f>ROUND(SUM(0.6061*F277,11.3776*G277,-0.4617*H277,21.7312),0)</f>
        <v>36</v>
      </c>
      <c r="J277">
        <v>30</v>
      </c>
      <c r="K277">
        <f>ABS(J277-I277)</f>
        <v>6</v>
      </c>
      <c r="L277" t="str">
        <f>CONCATENATE(B277,D277)</f>
        <v>ATL2007</v>
      </c>
    </row>
    <row r="278" spans="1:12" x14ac:dyDescent="0.25">
      <c r="A278" s="1">
        <v>446</v>
      </c>
      <c r="B278" t="s">
        <v>33</v>
      </c>
      <c r="C278" t="s">
        <v>71</v>
      </c>
      <c r="D278">
        <v>2007</v>
      </c>
      <c r="E278" t="s">
        <v>254</v>
      </c>
      <c r="F278" t="s">
        <v>581</v>
      </c>
      <c r="G278">
        <v>0.78978658536585367</v>
      </c>
      <c r="H278">
        <v>28</v>
      </c>
      <c r="I278">
        <f>ROUND(SUM(0.6061*F278,11.3776*G278,-0.4617*H278,21.7312),0)</f>
        <v>47</v>
      </c>
      <c r="J278">
        <v>41</v>
      </c>
      <c r="K278">
        <f>ABS(J278-I278)</f>
        <v>6</v>
      </c>
      <c r="L278" t="str">
        <f>CONCATENATE(B278,D278)</f>
        <v>NJN2007</v>
      </c>
    </row>
    <row r="279" spans="1:12" x14ac:dyDescent="0.25">
      <c r="A279" s="1">
        <v>425</v>
      </c>
      <c r="B279" t="s">
        <v>22</v>
      </c>
      <c r="C279" t="s">
        <v>60</v>
      </c>
      <c r="D279">
        <v>2007</v>
      </c>
      <c r="E279" t="s">
        <v>288</v>
      </c>
      <c r="F279" t="s">
        <v>582</v>
      </c>
      <c r="G279">
        <v>0.49506097560975598</v>
      </c>
      <c r="H279">
        <v>24.6</v>
      </c>
      <c r="I279">
        <f>ROUND(SUM(0.6061*F279,11.3776*G279,-0.4617*H279,21.7312),0)</f>
        <v>37</v>
      </c>
      <c r="J279">
        <v>42</v>
      </c>
      <c r="K279">
        <f>ABS(J279-I279)</f>
        <v>5</v>
      </c>
      <c r="L279" t="str">
        <f>CONCATENATE(B279,D279)</f>
        <v>GSW2007</v>
      </c>
    </row>
    <row r="280" spans="1:12" x14ac:dyDescent="0.25">
      <c r="A280" s="1">
        <v>428</v>
      </c>
      <c r="B280" t="s">
        <v>27</v>
      </c>
      <c r="C280" t="s">
        <v>65</v>
      </c>
      <c r="D280">
        <v>2007</v>
      </c>
      <c r="E280" t="s">
        <v>187</v>
      </c>
      <c r="F280" t="s">
        <v>579</v>
      </c>
      <c r="G280">
        <v>0.82291158536585374</v>
      </c>
      <c r="H280">
        <v>24.75</v>
      </c>
      <c r="I280">
        <f>ROUND(SUM(0.6061*F280,11.3776*G280,-0.4617*H280,21.7312),0)</f>
        <v>47</v>
      </c>
      <c r="J280">
        <v>42</v>
      </c>
      <c r="K280">
        <f>ABS(J280-I280)</f>
        <v>5</v>
      </c>
      <c r="L280" t="str">
        <f>CONCATENATE(B280,D280)</f>
        <v>LAL2007</v>
      </c>
    </row>
    <row r="281" spans="1:12" x14ac:dyDescent="0.25">
      <c r="A281" s="1">
        <v>448</v>
      </c>
      <c r="B281" t="s">
        <v>23</v>
      </c>
      <c r="C281" t="s">
        <v>61</v>
      </c>
      <c r="D281">
        <v>2007</v>
      </c>
      <c r="E281" t="s">
        <v>395</v>
      </c>
      <c r="F281" t="s">
        <v>602</v>
      </c>
      <c r="G281">
        <v>0.60434451219512186</v>
      </c>
      <c r="H281">
        <v>26.1</v>
      </c>
      <c r="I281">
        <f>ROUND(SUM(0.6061*F281,11.3776*G281,-0.4617*H281,21.7312),0)</f>
        <v>37</v>
      </c>
      <c r="J281">
        <v>32</v>
      </c>
      <c r="K281">
        <f>ABS(J281-I281)</f>
        <v>5</v>
      </c>
      <c r="L281" t="str">
        <f>CONCATENATE(B281,D281)</f>
        <v>MIN2007</v>
      </c>
    </row>
    <row r="282" spans="1:12" x14ac:dyDescent="0.25">
      <c r="A282" s="1">
        <v>430</v>
      </c>
      <c r="B282" t="s">
        <v>37</v>
      </c>
      <c r="C282" t="s">
        <v>75</v>
      </c>
      <c r="D282">
        <v>2007</v>
      </c>
      <c r="E282" t="s">
        <v>384</v>
      </c>
      <c r="F282" t="s">
        <v>571</v>
      </c>
      <c r="G282">
        <v>0.86778455284552847</v>
      </c>
      <c r="H282">
        <v>26.214285714285719</v>
      </c>
      <c r="I282">
        <f>ROUND(SUM(0.6061*F282,11.3776*G282,-0.4617*H282,21.7312),0)</f>
        <v>45</v>
      </c>
      <c r="J282">
        <v>41</v>
      </c>
      <c r="K282">
        <f>ABS(J282-I282)</f>
        <v>4</v>
      </c>
      <c r="L282" t="str">
        <f>CONCATENATE(B282,D282)</f>
        <v>WAS2007</v>
      </c>
    </row>
    <row r="283" spans="1:12" x14ac:dyDescent="0.25">
      <c r="A283" s="1">
        <v>436</v>
      </c>
      <c r="B283" t="s">
        <v>32</v>
      </c>
      <c r="C283" t="s">
        <v>70</v>
      </c>
      <c r="D283">
        <v>2007</v>
      </c>
      <c r="E283" t="s">
        <v>387</v>
      </c>
      <c r="F283" t="s">
        <v>573</v>
      </c>
      <c r="G283">
        <v>0.53737296747967478</v>
      </c>
      <c r="H283">
        <v>25.642857142857139</v>
      </c>
      <c r="I283">
        <f>ROUND(SUM(0.6061*F283,11.3776*G283,-0.4617*H283,21.7312),0)</f>
        <v>39</v>
      </c>
      <c r="J283">
        <v>35</v>
      </c>
      <c r="K283">
        <f>ABS(J283-I283)</f>
        <v>4</v>
      </c>
      <c r="L283" t="str">
        <f>CONCATENATE(B283,D283)</f>
        <v>PHI2007</v>
      </c>
    </row>
    <row r="284" spans="1:12" x14ac:dyDescent="0.25">
      <c r="A284" s="1">
        <v>443</v>
      </c>
      <c r="B284" t="s">
        <v>29</v>
      </c>
      <c r="C284" t="s">
        <v>67</v>
      </c>
      <c r="D284">
        <v>2007</v>
      </c>
      <c r="E284" t="s">
        <v>391</v>
      </c>
      <c r="F284" t="s">
        <v>578</v>
      </c>
      <c r="G284">
        <v>0.39408536585365861</v>
      </c>
      <c r="H284">
        <v>23.583333333333329</v>
      </c>
      <c r="I284">
        <f>ROUND(SUM(0.6061*F284,11.3776*G284,-0.4617*H284,21.7312),0)</f>
        <v>28</v>
      </c>
      <c r="J284">
        <v>32</v>
      </c>
      <c r="K284">
        <f>ABS(J284-I284)</f>
        <v>4</v>
      </c>
      <c r="L284" t="str">
        <f>CONCATENATE(B284,D284)</f>
        <v>POR2007</v>
      </c>
    </row>
    <row r="285" spans="1:12" x14ac:dyDescent="0.25">
      <c r="A285" s="1">
        <v>449</v>
      </c>
      <c r="B285" t="s">
        <v>16</v>
      </c>
      <c r="C285" t="s">
        <v>54</v>
      </c>
      <c r="D285">
        <v>2007</v>
      </c>
      <c r="E285" t="s">
        <v>396</v>
      </c>
      <c r="F285" t="s">
        <v>589</v>
      </c>
      <c r="G285">
        <v>0.46945630081300821</v>
      </c>
      <c r="H285">
        <v>27</v>
      </c>
      <c r="I285">
        <f>ROUND(SUM(0.6061*F285,11.3776*G285,-0.4617*H285,21.7312),0)</f>
        <v>41</v>
      </c>
      <c r="J285">
        <v>45</v>
      </c>
      <c r="K285">
        <f>ABS(J285-I285)</f>
        <v>4</v>
      </c>
      <c r="L285" t="str">
        <f>CONCATENATE(B285,D285)</f>
        <v>DEN2007</v>
      </c>
    </row>
    <row r="286" spans="1:12" x14ac:dyDescent="0.25">
      <c r="A286" s="1">
        <v>422</v>
      </c>
      <c r="B286" t="s">
        <v>25</v>
      </c>
      <c r="C286" t="s">
        <v>63</v>
      </c>
      <c r="D286">
        <v>2007</v>
      </c>
      <c r="E286" t="s">
        <v>159</v>
      </c>
      <c r="F286" t="s">
        <v>600</v>
      </c>
      <c r="G286">
        <v>0.79399898373983746</v>
      </c>
      <c r="H286">
        <v>29.4</v>
      </c>
      <c r="I286">
        <f>ROUND(SUM(0.6061*F286,11.3776*G286,-0.4617*H286,21.7312),0)</f>
        <v>55</v>
      </c>
      <c r="J286">
        <v>58</v>
      </c>
      <c r="K286">
        <f>ABS(J286-I286)</f>
        <v>3</v>
      </c>
      <c r="L286" t="str">
        <f>CONCATENATE(B286,D286)</f>
        <v>SAS2007</v>
      </c>
    </row>
    <row r="287" spans="1:12" x14ac:dyDescent="0.25">
      <c r="A287" s="1">
        <v>429</v>
      </c>
      <c r="B287" t="s">
        <v>24</v>
      </c>
      <c r="C287" t="s">
        <v>62</v>
      </c>
      <c r="D287">
        <v>2007</v>
      </c>
      <c r="E287" t="s">
        <v>383</v>
      </c>
      <c r="F287" t="s">
        <v>584</v>
      </c>
      <c r="G287">
        <v>0.37081300813008128</v>
      </c>
      <c r="H287">
        <v>27.285714285714281</v>
      </c>
      <c r="I287">
        <f>ROUND(SUM(0.6061*F287,11.3776*G287,-0.4617*H287,21.7312),0)</f>
        <v>38</v>
      </c>
      <c r="J287">
        <v>35</v>
      </c>
      <c r="K287">
        <f>ABS(J287-I287)</f>
        <v>3</v>
      </c>
      <c r="L287" t="str">
        <f>CONCATENATE(B287,D287)</f>
        <v>IND2007</v>
      </c>
    </row>
    <row r="288" spans="1:12" x14ac:dyDescent="0.25">
      <c r="A288" s="1">
        <v>432</v>
      </c>
      <c r="B288" t="s">
        <v>14</v>
      </c>
      <c r="C288" t="s">
        <v>52</v>
      </c>
      <c r="D288">
        <v>2007</v>
      </c>
      <c r="E288" t="s">
        <v>385</v>
      </c>
      <c r="F288" t="s">
        <v>610</v>
      </c>
      <c r="G288">
        <v>0.74264735772357726</v>
      </c>
      <c r="H288">
        <v>27.53846153846154</v>
      </c>
      <c r="I288">
        <f>ROUND(SUM(0.6061*F288,11.3776*G288,-0.4617*H288,21.7312),0)</f>
        <v>56</v>
      </c>
      <c r="J288">
        <v>53</v>
      </c>
      <c r="K288">
        <f>ABS(J288-I288)</f>
        <v>3</v>
      </c>
      <c r="L288" t="str">
        <f>CONCATENATE(B288,D288)</f>
        <v>DET2007</v>
      </c>
    </row>
    <row r="289" spans="1:12" x14ac:dyDescent="0.25">
      <c r="A289" s="1">
        <v>439</v>
      </c>
      <c r="B289" t="s">
        <v>28</v>
      </c>
      <c r="C289" t="s">
        <v>66</v>
      </c>
      <c r="D289">
        <v>2007</v>
      </c>
      <c r="E289" t="s">
        <v>209</v>
      </c>
      <c r="F289" t="s">
        <v>590</v>
      </c>
      <c r="G289">
        <v>0.6565142276422764</v>
      </c>
      <c r="H289">
        <v>27.30769230769231</v>
      </c>
      <c r="I289">
        <f>ROUND(SUM(0.6061*F289,11.3776*G289,-0.4617*H289,21.7312),0)</f>
        <v>38</v>
      </c>
      <c r="J289">
        <v>40</v>
      </c>
      <c r="K289">
        <f>ABS(J289-I289)</f>
        <v>2</v>
      </c>
      <c r="L289" t="str">
        <f>CONCATENATE(B289,D289)</f>
        <v>ORL2007</v>
      </c>
    </row>
    <row r="290" spans="1:12" x14ac:dyDescent="0.25">
      <c r="A290" s="1">
        <v>440</v>
      </c>
      <c r="B290" t="s">
        <v>20</v>
      </c>
      <c r="C290" t="s">
        <v>58</v>
      </c>
      <c r="D290">
        <v>2007</v>
      </c>
      <c r="E290" t="s">
        <v>253</v>
      </c>
      <c r="F290" t="s">
        <v>616</v>
      </c>
      <c r="G290">
        <v>0.70226626016260152</v>
      </c>
      <c r="H290">
        <v>25.857142857142861</v>
      </c>
      <c r="I290">
        <f>ROUND(SUM(0.6061*F290,11.3776*G290,-0.4617*H290,21.7312),0)</f>
        <v>32</v>
      </c>
      <c r="J290">
        <v>33</v>
      </c>
      <c r="K290">
        <f>ABS(J290-I290)</f>
        <v>1</v>
      </c>
      <c r="L290" t="str">
        <f>CONCATENATE(B290,D290)</f>
        <v>NYK2007</v>
      </c>
    </row>
    <row r="291" spans="1:12" x14ac:dyDescent="0.25">
      <c r="A291" s="1">
        <v>434</v>
      </c>
      <c r="B291" t="s">
        <v>12</v>
      </c>
      <c r="C291" t="s">
        <v>50</v>
      </c>
      <c r="D291">
        <v>2007</v>
      </c>
      <c r="E291" t="s">
        <v>315</v>
      </c>
      <c r="F291" t="s">
        <v>594</v>
      </c>
      <c r="G291">
        <v>0.89111280487804889</v>
      </c>
      <c r="H291">
        <v>26.69230769230769</v>
      </c>
      <c r="I291">
        <f>ROUND(SUM(0.6061*F291,11.3776*G291,-0.4617*H291,21.7312),0)</f>
        <v>50</v>
      </c>
      <c r="J291">
        <v>50</v>
      </c>
      <c r="K291">
        <f>ABS(J291-I291)</f>
        <v>0</v>
      </c>
      <c r="L291" t="str">
        <f>CONCATENATE(B291,D291)</f>
        <v>CLE2007</v>
      </c>
    </row>
    <row r="292" spans="1:12" x14ac:dyDescent="0.25">
      <c r="A292" s="1">
        <v>437</v>
      </c>
      <c r="B292" t="s">
        <v>40</v>
      </c>
      <c r="C292" t="s">
        <v>78</v>
      </c>
      <c r="D292">
        <v>2007</v>
      </c>
      <c r="E292" t="s">
        <v>388</v>
      </c>
      <c r="F292" t="s">
        <v>573</v>
      </c>
      <c r="G292">
        <v>0.48630589430894311</v>
      </c>
      <c r="H292">
        <v>25.23076923076923</v>
      </c>
      <c r="I292">
        <f>ROUND(SUM(0.6061*F292,11.3776*G292,-0.4617*H292,21.7312),0)</f>
        <v>39</v>
      </c>
      <c r="J292">
        <v>39</v>
      </c>
      <c r="K292">
        <f>ABS(J292-I292)</f>
        <v>0</v>
      </c>
      <c r="L292" t="str">
        <f>CONCATENATE(B292,D292)</f>
        <v>NOK2007</v>
      </c>
    </row>
    <row r="293" spans="1:12" x14ac:dyDescent="0.25">
      <c r="A293" s="1">
        <v>404</v>
      </c>
      <c r="B293" t="s">
        <v>34</v>
      </c>
      <c r="C293" t="s">
        <v>72</v>
      </c>
      <c r="D293">
        <v>2006</v>
      </c>
      <c r="E293" t="s">
        <v>251</v>
      </c>
      <c r="F293" t="s">
        <v>603</v>
      </c>
      <c r="G293">
        <v>0.58107215447154459</v>
      </c>
      <c r="H293">
        <v>26</v>
      </c>
      <c r="I293">
        <f>ROUND(SUM(0.6061*F293,11.3776*G293,-0.4617*H293,21.7312),0)</f>
        <v>48</v>
      </c>
      <c r="J293">
        <v>35</v>
      </c>
      <c r="K293">
        <f>ABS(J293-I293)</f>
        <v>13</v>
      </c>
      <c r="L293" t="str">
        <f>CONCATENATE(B293,D293)</f>
        <v>SEA2006</v>
      </c>
    </row>
    <row r="294" spans="1:12" x14ac:dyDescent="0.25">
      <c r="A294" s="1">
        <v>415</v>
      </c>
      <c r="B294" t="s">
        <v>14</v>
      </c>
      <c r="C294" t="s">
        <v>52</v>
      </c>
      <c r="D294">
        <v>2006</v>
      </c>
      <c r="E294" t="s">
        <v>376</v>
      </c>
      <c r="F294" t="s">
        <v>585</v>
      </c>
      <c r="G294">
        <v>0.8938160569105692</v>
      </c>
      <c r="H294">
        <v>28.07692307692308</v>
      </c>
      <c r="I294">
        <f>ROUND(SUM(0.6061*F294,11.3776*G294,-0.4617*H294,21.7312),0)</f>
        <v>52</v>
      </c>
      <c r="J294">
        <v>64</v>
      </c>
      <c r="K294">
        <f>ABS(J294-I294)</f>
        <v>12</v>
      </c>
      <c r="L294" t="str">
        <f>CONCATENATE(B294,D294)</f>
        <v>DET2006</v>
      </c>
    </row>
    <row r="295" spans="1:12" x14ac:dyDescent="0.25">
      <c r="A295" s="1">
        <v>393</v>
      </c>
      <c r="B295" t="s">
        <v>20</v>
      </c>
      <c r="C295" t="s">
        <v>58</v>
      </c>
      <c r="D295">
        <v>2006</v>
      </c>
      <c r="E295" t="s">
        <v>363</v>
      </c>
      <c r="F295" t="s">
        <v>602</v>
      </c>
      <c r="G295">
        <v>0.34900914634146341</v>
      </c>
      <c r="H295">
        <v>26.38461538461538</v>
      </c>
      <c r="I295">
        <f>ROUND(SUM(0.6061*F295,11.3776*G295,-0.4617*H295,21.7312),0)</f>
        <v>34</v>
      </c>
      <c r="J295">
        <v>23</v>
      </c>
      <c r="K295">
        <f>ABS(J295-I295)</f>
        <v>11</v>
      </c>
      <c r="L295" t="str">
        <f>CONCATENATE(B295,D295)</f>
        <v>NYK2006</v>
      </c>
    </row>
    <row r="296" spans="1:12" x14ac:dyDescent="0.25">
      <c r="A296" s="1">
        <v>396</v>
      </c>
      <c r="B296" t="s">
        <v>29</v>
      </c>
      <c r="C296" t="s">
        <v>67</v>
      </c>
      <c r="D296">
        <v>2006</v>
      </c>
      <c r="E296" t="s">
        <v>366</v>
      </c>
      <c r="F296" t="s">
        <v>599</v>
      </c>
      <c r="G296">
        <v>0.48974593495934959</v>
      </c>
      <c r="H296">
        <v>25.866666666666671</v>
      </c>
      <c r="I296">
        <f>ROUND(SUM(0.6061*F296,11.3776*G296,-0.4617*H296,21.7312),0)</f>
        <v>32</v>
      </c>
      <c r="J296">
        <v>21</v>
      </c>
      <c r="K296">
        <f>ABS(J296-I296)</f>
        <v>11</v>
      </c>
      <c r="L296" t="str">
        <f>CONCATENATE(B296,D296)</f>
        <v>POR2006</v>
      </c>
    </row>
    <row r="297" spans="1:12" x14ac:dyDescent="0.25">
      <c r="A297" s="1">
        <v>417</v>
      </c>
      <c r="B297" t="s">
        <v>18</v>
      </c>
      <c r="C297" t="s">
        <v>56</v>
      </c>
      <c r="D297">
        <v>2006</v>
      </c>
      <c r="E297" t="s">
        <v>261</v>
      </c>
      <c r="F297" t="s">
        <v>563</v>
      </c>
      <c r="G297">
        <v>0.46118902439024401</v>
      </c>
      <c r="H297">
        <v>30.25</v>
      </c>
      <c r="I297">
        <f>ROUND(SUM(0.6061*F297,11.3776*G297,-0.4617*H297,21.7312),0)</f>
        <v>44</v>
      </c>
      <c r="J297">
        <v>34</v>
      </c>
      <c r="K297">
        <f>ABS(J297-I297)</f>
        <v>10</v>
      </c>
      <c r="L297" t="str">
        <f>CONCATENATE(B297,D297)</f>
        <v>HOU2006</v>
      </c>
    </row>
    <row r="298" spans="1:12" x14ac:dyDescent="0.25">
      <c r="A298" s="1">
        <v>395</v>
      </c>
      <c r="B298" t="s">
        <v>25</v>
      </c>
      <c r="C298" t="s">
        <v>63</v>
      </c>
      <c r="D298">
        <v>2006</v>
      </c>
      <c r="E298" t="s">
        <v>365</v>
      </c>
      <c r="F298" t="s">
        <v>604</v>
      </c>
      <c r="G298">
        <v>0.81667174796747966</v>
      </c>
      <c r="H298">
        <v>28.4</v>
      </c>
      <c r="I298">
        <f>ROUND(SUM(0.6061*F298,11.3776*G298,-0.4617*H298,21.7312),0)</f>
        <v>54</v>
      </c>
      <c r="J298">
        <v>63</v>
      </c>
      <c r="K298">
        <f>ABS(J298-I298)</f>
        <v>9</v>
      </c>
      <c r="L298" t="str">
        <f>CONCATENATE(B298,D298)</f>
        <v>SAS2006</v>
      </c>
    </row>
    <row r="299" spans="1:12" x14ac:dyDescent="0.25">
      <c r="A299" s="1">
        <v>398</v>
      </c>
      <c r="B299" t="s">
        <v>27</v>
      </c>
      <c r="C299" t="s">
        <v>65</v>
      </c>
      <c r="D299">
        <v>2006</v>
      </c>
      <c r="E299" t="s">
        <v>368</v>
      </c>
      <c r="F299" t="s">
        <v>582</v>
      </c>
      <c r="G299">
        <v>0.5011483739837399</v>
      </c>
      <c r="H299">
        <v>26.2</v>
      </c>
      <c r="I299">
        <f>ROUND(SUM(0.6061*F299,11.3776*G299,-0.4617*H299,21.7312),0)</f>
        <v>36</v>
      </c>
      <c r="J299">
        <v>45</v>
      </c>
      <c r="K299">
        <f>ABS(J299-I299)</f>
        <v>9</v>
      </c>
      <c r="L299" t="str">
        <f>CONCATENATE(B299,D299)</f>
        <v>LAL2006</v>
      </c>
    </row>
    <row r="300" spans="1:12" x14ac:dyDescent="0.25">
      <c r="A300" s="1">
        <v>403</v>
      </c>
      <c r="B300" t="s">
        <v>31</v>
      </c>
      <c r="C300" t="s">
        <v>69</v>
      </c>
      <c r="D300">
        <v>2006</v>
      </c>
      <c r="E300" t="s">
        <v>141</v>
      </c>
      <c r="F300" t="s">
        <v>615</v>
      </c>
      <c r="G300">
        <v>0.53183434959349596</v>
      </c>
      <c r="H300">
        <v>26.1875</v>
      </c>
      <c r="I300">
        <f>ROUND(SUM(0.6061*F300,11.3776*G300,-0.4617*H300,21.7312),0)</f>
        <v>38</v>
      </c>
      <c r="J300">
        <v>47</v>
      </c>
      <c r="K300">
        <f>ABS(J300-I300)</f>
        <v>9</v>
      </c>
      <c r="L300" t="str">
        <f>CONCATENATE(B300,D300)</f>
        <v>LAC2006</v>
      </c>
    </row>
    <row r="301" spans="1:12" x14ac:dyDescent="0.25">
      <c r="A301" s="1">
        <v>413</v>
      </c>
      <c r="B301" t="s">
        <v>10</v>
      </c>
      <c r="C301" t="s">
        <v>48</v>
      </c>
      <c r="D301">
        <v>2006</v>
      </c>
      <c r="E301" t="s">
        <v>375</v>
      </c>
      <c r="F301" t="s">
        <v>579</v>
      </c>
      <c r="G301">
        <v>0.43327235772357731</v>
      </c>
      <c r="H301">
        <v>25</v>
      </c>
      <c r="I301">
        <f>ROUND(SUM(0.6061*F301,11.3776*G301,-0.4617*H301,21.7312),0)</f>
        <v>42</v>
      </c>
      <c r="J301">
        <v>33</v>
      </c>
      <c r="K301">
        <f>ABS(J301-I301)</f>
        <v>9</v>
      </c>
      <c r="L301" t="str">
        <f>CONCATENATE(B301,D301)</f>
        <v>BOS2006</v>
      </c>
    </row>
    <row r="302" spans="1:12" x14ac:dyDescent="0.25">
      <c r="A302" s="1">
        <v>400</v>
      </c>
      <c r="B302" t="s">
        <v>23</v>
      </c>
      <c r="C302" t="s">
        <v>61</v>
      </c>
      <c r="D302">
        <v>2006</v>
      </c>
      <c r="E302" t="s">
        <v>369</v>
      </c>
      <c r="F302" t="s">
        <v>589</v>
      </c>
      <c r="G302">
        <v>0.49560975609756103</v>
      </c>
      <c r="H302">
        <v>28.857142857142861</v>
      </c>
      <c r="I302">
        <f>ROUND(SUM(0.6061*F302,11.3776*G302,-0.4617*H302,21.7312),0)</f>
        <v>41</v>
      </c>
      <c r="J302">
        <v>33</v>
      </c>
      <c r="K302">
        <f>ABS(J302-I302)</f>
        <v>8</v>
      </c>
      <c r="L302" t="str">
        <f>CONCATENATE(B302,D302)</f>
        <v>MIN2006</v>
      </c>
    </row>
    <row r="303" spans="1:12" x14ac:dyDescent="0.25">
      <c r="A303" s="1">
        <v>401</v>
      </c>
      <c r="B303" t="s">
        <v>19</v>
      </c>
      <c r="C303" t="s">
        <v>57</v>
      </c>
      <c r="D303">
        <v>2006</v>
      </c>
      <c r="E303" t="s">
        <v>370</v>
      </c>
      <c r="F303" t="s">
        <v>592</v>
      </c>
      <c r="G303">
        <v>0.6544410569105692</v>
      </c>
      <c r="H303">
        <v>25.8125</v>
      </c>
      <c r="I303">
        <f>ROUND(SUM(0.6061*F303,11.3776*G303,-0.4617*H303,21.7312),0)</f>
        <v>33</v>
      </c>
      <c r="J303">
        <v>41</v>
      </c>
      <c r="K303">
        <f>ABS(J303-I303)</f>
        <v>8</v>
      </c>
      <c r="L303" t="str">
        <f>CONCATENATE(B303,D303)</f>
        <v>UTA2006</v>
      </c>
    </row>
    <row r="304" spans="1:12" x14ac:dyDescent="0.25">
      <c r="A304" s="1">
        <v>402</v>
      </c>
      <c r="B304" t="s">
        <v>33</v>
      </c>
      <c r="C304" t="s">
        <v>71</v>
      </c>
      <c r="D304">
        <v>2006</v>
      </c>
      <c r="E304" t="s">
        <v>289</v>
      </c>
      <c r="F304" t="s">
        <v>571</v>
      </c>
      <c r="G304">
        <v>0.51979674796747966</v>
      </c>
      <c r="H304">
        <v>26.6</v>
      </c>
      <c r="I304">
        <f>ROUND(SUM(0.6061*F304,11.3776*G304,-0.4617*H304,21.7312),0)</f>
        <v>41</v>
      </c>
      <c r="J304">
        <v>49</v>
      </c>
      <c r="K304">
        <f>ABS(J304-I304)</f>
        <v>8</v>
      </c>
      <c r="L304" t="str">
        <f>CONCATENATE(B304,D304)</f>
        <v>NJN2006</v>
      </c>
    </row>
    <row r="305" spans="1:12" x14ac:dyDescent="0.25">
      <c r="A305" s="1">
        <v>410</v>
      </c>
      <c r="B305" t="s">
        <v>36</v>
      </c>
      <c r="C305" t="s">
        <v>74</v>
      </c>
      <c r="D305">
        <v>2006</v>
      </c>
      <c r="E305" t="s">
        <v>372</v>
      </c>
      <c r="F305" t="s">
        <v>602</v>
      </c>
      <c r="G305">
        <v>0.44585873983739838</v>
      </c>
      <c r="H305">
        <v>26.25</v>
      </c>
      <c r="I305">
        <f>ROUND(SUM(0.6061*F305,11.3776*G305,-0.4617*H305,21.7312),0)</f>
        <v>35</v>
      </c>
      <c r="J305">
        <v>27</v>
      </c>
      <c r="K305">
        <f>ABS(J305-I305)</f>
        <v>8</v>
      </c>
      <c r="L305" t="str">
        <f>CONCATENATE(B305,D305)</f>
        <v>TOR2006</v>
      </c>
    </row>
    <row r="306" spans="1:12" x14ac:dyDescent="0.25">
      <c r="A306" s="1">
        <v>406</v>
      </c>
      <c r="B306" t="s">
        <v>12</v>
      </c>
      <c r="C306" t="s">
        <v>50</v>
      </c>
      <c r="D306">
        <v>2006</v>
      </c>
      <c r="E306" t="s">
        <v>371</v>
      </c>
      <c r="F306" t="s">
        <v>571</v>
      </c>
      <c r="G306">
        <v>0.71057418699186992</v>
      </c>
      <c r="H306">
        <v>26.428571428571431</v>
      </c>
      <c r="I306">
        <f>ROUND(SUM(0.6061*F306,11.3776*G306,-0.4617*H306,21.7312),0)</f>
        <v>43</v>
      </c>
      <c r="J306">
        <v>50</v>
      </c>
      <c r="K306">
        <f>ABS(J306-I306)</f>
        <v>7</v>
      </c>
      <c r="L306" t="str">
        <f>CONCATENATE(B306,D306)</f>
        <v>CLE2006</v>
      </c>
    </row>
    <row r="307" spans="1:12" x14ac:dyDescent="0.25">
      <c r="A307" s="1">
        <v>414</v>
      </c>
      <c r="B307" t="s">
        <v>13</v>
      </c>
      <c r="C307" t="s">
        <v>51</v>
      </c>
      <c r="D307">
        <v>2006</v>
      </c>
      <c r="E307" t="s">
        <v>318</v>
      </c>
      <c r="F307" t="s">
        <v>606</v>
      </c>
      <c r="G307">
        <v>0.52080792682926824</v>
      </c>
      <c r="H307">
        <v>27.916666666666671</v>
      </c>
      <c r="I307">
        <f>ROUND(SUM(0.6061*F307,11.3776*G307,-0.4617*H307,21.7312),0)</f>
        <v>33</v>
      </c>
      <c r="J307">
        <v>40</v>
      </c>
      <c r="K307">
        <f>ABS(J307-I307)</f>
        <v>7</v>
      </c>
      <c r="L307" t="str">
        <f>CONCATENATE(B307,D307)</f>
        <v>MIL2006</v>
      </c>
    </row>
    <row r="308" spans="1:12" x14ac:dyDescent="0.25">
      <c r="A308" s="1">
        <v>416</v>
      </c>
      <c r="B308" t="s">
        <v>9</v>
      </c>
      <c r="C308" t="s">
        <v>47</v>
      </c>
      <c r="D308">
        <v>2006</v>
      </c>
      <c r="E308" t="s">
        <v>377</v>
      </c>
      <c r="F308" t="s">
        <v>601</v>
      </c>
      <c r="G308">
        <v>0.69836382113821138</v>
      </c>
      <c r="H308">
        <v>26.666666666666671</v>
      </c>
      <c r="I308">
        <f>ROUND(SUM(0.6061*F308,11.3776*G308,-0.4617*H308,21.7312),0)</f>
        <v>53</v>
      </c>
      <c r="J308">
        <v>60</v>
      </c>
      <c r="K308">
        <f>ABS(J308-I308)</f>
        <v>7</v>
      </c>
      <c r="L308" t="str">
        <f>CONCATENATE(B308,D308)</f>
        <v>DAL2006</v>
      </c>
    </row>
    <row r="309" spans="1:12" x14ac:dyDescent="0.25">
      <c r="A309" s="1">
        <v>407</v>
      </c>
      <c r="B309" t="s">
        <v>15</v>
      </c>
      <c r="C309" t="s">
        <v>53</v>
      </c>
      <c r="D309">
        <v>2006</v>
      </c>
      <c r="E309" t="s">
        <v>292</v>
      </c>
      <c r="F309" t="s">
        <v>576</v>
      </c>
      <c r="G309">
        <v>0.77748475609756096</v>
      </c>
      <c r="H309">
        <v>26.06666666666667</v>
      </c>
      <c r="I309">
        <f>ROUND(SUM(0.6061*F309,11.3776*G309,-0.4617*H309,21.7312),0)</f>
        <v>47</v>
      </c>
      <c r="J309">
        <v>41</v>
      </c>
      <c r="K309">
        <f>ABS(J309-I309)</f>
        <v>6</v>
      </c>
      <c r="L309" t="str">
        <f>CONCATENATE(B309,D309)</f>
        <v>CHI2006</v>
      </c>
    </row>
    <row r="310" spans="1:12" x14ac:dyDescent="0.25">
      <c r="A310" s="1">
        <v>397</v>
      </c>
      <c r="B310" t="s">
        <v>38</v>
      </c>
      <c r="C310" t="s">
        <v>76</v>
      </c>
      <c r="D310">
        <v>2006</v>
      </c>
      <c r="E310" t="s">
        <v>367</v>
      </c>
      <c r="F310" t="s">
        <v>579</v>
      </c>
      <c r="G310">
        <v>0.58231707317073167</v>
      </c>
      <c r="H310">
        <v>25.666666666666671</v>
      </c>
      <c r="I310">
        <f>ROUND(SUM(0.6061*F310,11.3776*G310,-0.4617*H310,21.7312),0)</f>
        <v>44</v>
      </c>
      <c r="J310">
        <v>49</v>
      </c>
      <c r="K310">
        <f>ABS(J310-I310)</f>
        <v>5</v>
      </c>
      <c r="L310" t="str">
        <f>CONCATENATE(B310,D310)</f>
        <v>MEM2006</v>
      </c>
    </row>
    <row r="311" spans="1:12" x14ac:dyDescent="0.25">
      <c r="A311" s="1">
        <v>405</v>
      </c>
      <c r="B311" t="s">
        <v>16</v>
      </c>
      <c r="C311" t="s">
        <v>54</v>
      </c>
      <c r="D311">
        <v>2006</v>
      </c>
      <c r="E311" t="s">
        <v>118</v>
      </c>
      <c r="F311" t="s">
        <v>581</v>
      </c>
      <c r="G311">
        <v>0.91221036585365844</v>
      </c>
      <c r="H311">
        <v>27.666666666666671</v>
      </c>
      <c r="I311">
        <f>ROUND(SUM(0.6061*F311,11.3776*G311,-0.4617*H311,21.7312),0)</f>
        <v>49</v>
      </c>
      <c r="J311">
        <v>44</v>
      </c>
      <c r="K311">
        <f>ABS(J311-I311)</f>
        <v>5</v>
      </c>
      <c r="L311" t="str">
        <f>CONCATENATE(B311,D311)</f>
        <v>DEN2006</v>
      </c>
    </row>
    <row r="312" spans="1:12" x14ac:dyDescent="0.25">
      <c r="A312" s="1">
        <v>418</v>
      </c>
      <c r="B312" t="s">
        <v>32</v>
      </c>
      <c r="C312" t="s">
        <v>70</v>
      </c>
      <c r="D312">
        <v>2006</v>
      </c>
      <c r="E312" t="s">
        <v>378</v>
      </c>
      <c r="F312" t="s">
        <v>577</v>
      </c>
      <c r="G312">
        <v>0.63663617886178858</v>
      </c>
      <c r="H312">
        <v>25.90909090909091</v>
      </c>
      <c r="I312">
        <f>ROUND(SUM(0.6061*F312,11.3776*G312,-0.4617*H312,21.7312),0)</f>
        <v>43</v>
      </c>
      <c r="J312">
        <v>38</v>
      </c>
      <c r="K312">
        <f>ABS(J312-I312)</f>
        <v>5</v>
      </c>
      <c r="L312" t="str">
        <f>CONCATENATE(B312,D312)</f>
        <v>PHI2006</v>
      </c>
    </row>
    <row r="313" spans="1:12" x14ac:dyDescent="0.25">
      <c r="A313" s="1">
        <v>420</v>
      </c>
      <c r="B313" t="s">
        <v>22</v>
      </c>
      <c r="C313" t="s">
        <v>60</v>
      </c>
      <c r="D313">
        <v>2006</v>
      </c>
      <c r="E313" t="s">
        <v>380</v>
      </c>
      <c r="F313" t="s">
        <v>582</v>
      </c>
      <c r="G313">
        <v>0.72449186991869918</v>
      </c>
      <c r="H313">
        <v>25.777777777777779</v>
      </c>
      <c r="I313">
        <f>ROUND(SUM(0.6061*F313,11.3776*G313,-0.4617*H313,21.7312),0)</f>
        <v>39</v>
      </c>
      <c r="J313">
        <v>34</v>
      </c>
      <c r="K313">
        <f>ABS(J313-I313)</f>
        <v>5</v>
      </c>
      <c r="L313" t="str">
        <f>CONCATENATE(B313,D313)</f>
        <v>GSW2006</v>
      </c>
    </row>
    <row r="314" spans="1:12" x14ac:dyDescent="0.25">
      <c r="A314" s="1">
        <v>412</v>
      </c>
      <c r="B314" t="s">
        <v>21</v>
      </c>
      <c r="C314" t="s">
        <v>59</v>
      </c>
      <c r="D314">
        <v>2006</v>
      </c>
      <c r="E314" t="s">
        <v>374</v>
      </c>
      <c r="F314" t="s">
        <v>598</v>
      </c>
      <c r="G314">
        <v>0.41730691056910568</v>
      </c>
      <c r="H314">
        <v>26.928571428571431</v>
      </c>
      <c r="I314">
        <f>ROUND(SUM(0.6061*F314,11.3776*G314,-0.4617*H314,21.7312),0)</f>
        <v>22</v>
      </c>
      <c r="J314">
        <v>26</v>
      </c>
      <c r="K314">
        <f>ABS(J314-I314)</f>
        <v>4</v>
      </c>
      <c r="L314" t="str">
        <f>CONCATENATE(B314,D314)</f>
        <v>ATL2006</v>
      </c>
    </row>
    <row r="315" spans="1:12" x14ac:dyDescent="0.25">
      <c r="A315" s="1">
        <v>394</v>
      </c>
      <c r="B315" t="s">
        <v>24</v>
      </c>
      <c r="C315" t="s">
        <v>62</v>
      </c>
      <c r="D315">
        <v>2006</v>
      </c>
      <c r="E315" t="s">
        <v>364</v>
      </c>
      <c r="F315" t="s">
        <v>589</v>
      </c>
      <c r="G315">
        <v>0.75273373983739833</v>
      </c>
      <c r="H315">
        <v>27.10526315789474</v>
      </c>
      <c r="I315">
        <f>ROUND(SUM(0.6061*F315,11.3776*G315,-0.4617*H315,21.7312),0)</f>
        <v>44</v>
      </c>
      <c r="J315">
        <v>41</v>
      </c>
      <c r="K315">
        <f>ABS(J315-I315)</f>
        <v>3</v>
      </c>
      <c r="L315" t="str">
        <f>CONCATENATE(B315,D315)</f>
        <v>IND2006</v>
      </c>
    </row>
    <row r="316" spans="1:12" x14ac:dyDescent="0.25">
      <c r="A316" s="1">
        <v>399</v>
      </c>
      <c r="B316" t="s">
        <v>37</v>
      </c>
      <c r="C316" t="s">
        <v>75</v>
      </c>
      <c r="D316">
        <v>2006</v>
      </c>
      <c r="E316" t="s">
        <v>204</v>
      </c>
      <c r="F316" t="s">
        <v>579</v>
      </c>
      <c r="G316">
        <v>0.68859247967479686</v>
      </c>
      <c r="H316">
        <v>25.5</v>
      </c>
      <c r="I316">
        <f>ROUND(SUM(0.6061*F316,11.3776*G316,-0.4617*H316,21.7312),0)</f>
        <v>45</v>
      </c>
      <c r="J316">
        <v>42</v>
      </c>
      <c r="K316">
        <f>ABS(J316-I316)</f>
        <v>3</v>
      </c>
      <c r="L316" t="str">
        <f>CONCATENATE(B316,D316)</f>
        <v>WAS2006</v>
      </c>
    </row>
    <row r="317" spans="1:12" x14ac:dyDescent="0.25">
      <c r="A317" s="1">
        <v>408</v>
      </c>
      <c r="B317" t="s">
        <v>28</v>
      </c>
      <c r="C317" t="s">
        <v>66</v>
      </c>
      <c r="D317">
        <v>2006</v>
      </c>
      <c r="E317" t="s">
        <v>292</v>
      </c>
      <c r="F317" t="s">
        <v>590</v>
      </c>
      <c r="G317">
        <v>0.67796747967479676</v>
      </c>
      <c r="H317">
        <v>27</v>
      </c>
      <c r="I317">
        <f>ROUND(SUM(0.6061*F317,11.3776*G317,-0.4617*H317,21.7312),0)</f>
        <v>39</v>
      </c>
      <c r="J317">
        <v>36</v>
      </c>
      <c r="K317">
        <f>ABS(J317-I317)</f>
        <v>3</v>
      </c>
      <c r="L317" t="str">
        <f>CONCATENATE(B317,D317)</f>
        <v>ORL2006</v>
      </c>
    </row>
    <row r="318" spans="1:12" x14ac:dyDescent="0.25">
      <c r="A318" s="1">
        <v>409</v>
      </c>
      <c r="B318" t="s">
        <v>26</v>
      </c>
      <c r="C318" t="s">
        <v>64</v>
      </c>
      <c r="D318">
        <v>2006</v>
      </c>
      <c r="E318" t="s">
        <v>190</v>
      </c>
      <c r="F318" t="s">
        <v>604</v>
      </c>
      <c r="G318">
        <v>0.47441565040650407</v>
      </c>
      <c r="H318">
        <v>26.666666666666671</v>
      </c>
      <c r="I318">
        <f>ROUND(SUM(0.6061*F318,11.3776*G318,-0.4617*H318,21.7312),0)</f>
        <v>51</v>
      </c>
      <c r="J318">
        <v>52</v>
      </c>
      <c r="K318">
        <f>ABS(J318-I318)</f>
        <v>1</v>
      </c>
      <c r="L318" t="str">
        <f>CONCATENATE(B318,D318)</f>
        <v>MIA2006</v>
      </c>
    </row>
    <row r="319" spans="1:12" x14ac:dyDescent="0.25">
      <c r="A319" s="1">
        <v>411</v>
      </c>
      <c r="B319" t="s">
        <v>8</v>
      </c>
      <c r="C319" t="s">
        <v>46</v>
      </c>
      <c r="D319">
        <v>2006</v>
      </c>
      <c r="E319" t="s">
        <v>373</v>
      </c>
      <c r="F319" t="s">
        <v>583</v>
      </c>
      <c r="G319">
        <v>0.49254065040650408</v>
      </c>
      <c r="H319">
        <v>25.54545454545455</v>
      </c>
      <c r="I319">
        <f>ROUND(SUM(0.6061*F319,11.3776*G319,-0.4617*H319,21.7312),0)</f>
        <v>53</v>
      </c>
      <c r="J319">
        <v>54</v>
      </c>
      <c r="K319">
        <f>ABS(J319-I319)</f>
        <v>1</v>
      </c>
      <c r="L319" t="str">
        <f>CONCATENATE(B319,D319)</f>
        <v>PHO2006</v>
      </c>
    </row>
    <row r="320" spans="1:12" x14ac:dyDescent="0.25">
      <c r="A320" s="1">
        <v>419</v>
      </c>
      <c r="B320" t="s">
        <v>11</v>
      </c>
      <c r="C320" t="s">
        <v>49</v>
      </c>
      <c r="D320">
        <v>2006</v>
      </c>
      <c r="E320" t="s">
        <v>379</v>
      </c>
      <c r="F320" t="s">
        <v>594</v>
      </c>
      <c r="G320">
        <v>0.28614329268292682</v>
      </c>
      <c r="H320">
        <v>26.2</v>
      </c>
      <c r="I320">
        <f>ROUND(SUM(0.6061*F320,11.3776*G320,-0.4617*H320,21.7312),0)</f>
        <v>43</v>
      </c>
      <c r="J320">
        <v>44</v>
      </c>
      <c r="K320">
        <f>ABS(J320-I320)</f>
        <v>1</v>
      </c>
      <c r="L320" t="str">
        <f>CONCATENATE(B320,D320)</f>
        <v>SAC2006</v>
      </c>
    </row>
    <row r="321" spans="1:12" x14ac:dyDescent="0.25">
      <c r="A321" s="1">
        <v>390</v>
      </c>
      <c r="B321" t="s">
        <v>8</v>
      </c>
      <c r="C321" t="s">
        <v>46</v>
      </c>
      <c r="D321">
        <v>2005</v>
      </c>
      <c r="E321" t="s">
        <v>360</v>
      </c>
      <c r="F321" t="s">
        <v>564</v>
      </c>
      <c r="G321">
        <v>0.59300304878048782</v>
      </c>
      <c r="H321">
        <v>22.125</v>
      </c>
      <c r="I321">
        <f>ROUND(SUM(0.6061*F321,11.3776*G321,-0.4617*H321,21.7312),0)</f>
        <v>36</v>
      </c>
      <c r="J321">
        <v>62</v>
      </c>
      <c r="K321">
        <f>ABS(J321-I321)</f>
        <v>26</v>
      </c>
      <c r="L321" t="str">
        <f>CONCATENATE(B321,D321)</f>
        <v>PHO2005</v>
      </c>
    </row>
    <row r="322" spans="1:12" x14ac:dyDescent="0.25">
      <c r="A322" s="1">
        <v>375</v>
      </c>
      <c r="B322" t="s">
        <v>26</v>
      </c>
      <c r="C322" t="s">
        <v>64</v>
      </c>
      <c r="D322">
        <v>2005</v>
      </c>
      <c r="E322" t="s">
        <v>252</v>
      </c>
      <c r="F322" t="s">
        <v>571</v>
      </c>
      <c r="G322">
        <v>0.38584349593495931</v>
      </c>
      <c r="H322">
        <v>26.75</v>
      </c>
      <c r="I322">
        <f>ROUND(SUM(0.6061*F322,11.3776*G322,-0.4617*H322,21.7312),0)</f>
        <v>39</v>
      </c>
      <c r="J322">
        <v>59</v>
      </c>
      <c r="K322">
        <f>ABS(J322-I322)</f>
        <v>20</v>
      </c>
      <c r="L322" t="str">
        <f>CONCATENATE(B322,D322)</f>
        <v>MIA2005</v>
      </c>
    </row>
    <row r="323" spans="1:12" x14ac:dyDescent="0.25">
      <c r="A323" s="1">
        <v>382</v>
      </c>
      <c r="B323" t="s">
        <v>39</v>
      </c>
      <c r="C323" t="s">
        <v>77</v>
      </c>
      <c r="D323">
        <v>2005</v>
      </c>
      <c r="E323" t="s">
        <v>153</v>
      </c>
      <c r="F323" t="s">
        <v>584</v>
      </c>
      <c r="G323">
        <v>0.41475101626016259</v>
      </c>
      <c r="H323">
        <v>29.69230769230769</v>
      </c>
      <c r="I323">
        <f>ROUND(SUM(0.6061*F323,11.3776*G323,-0.4617*H323,21.7312),0)</f>
        <v>38</v>
      </c>
      <c r="J323">
        <v>18</v>
      </c>
      <c r="K323">
        <f>ABS(J323-I323)</f>
        <v>20</v>
      </c>
      <c r="L323" t="str">
        <f>CONCATENATE(B323,D323)</f>
        <v>NOH2005</v>
      </c>
    </row>
    <row r="324" spans="1:12" x14ac:dyDescent="0.25">
      <c r="A324" s="1">
        <v>387</v>
      </c>
      <c r="B324" t="s">
        <v>15</v>
      </c>
      <c r="C324" t="s">
        <v>53</v>
      </c>
      <c r="D324">
        <v>2005</v>
      </c>
      <c r="E324" t="s">
        <v>357</v>
      </c>
      <c r="F324" t="s">
        <v>616</v>
      </c>
      <c r="G324">
        <v>0.2865650406504065</v>
      </c>
      <c r="H324">
        <v>25.90909090909091</v>
      </c>
      <c r="I324">
        <f>ROUND(SUM(0.6061*F324,11.3776*G324,-0.4617*H324,21.7312),0)</f>
        <v>27</v>
      </c>
      <c r="J324">
        <v>47</v>
      </c>
      <c r="K324">
        <f>ABS(J324-I324)</f>
        <v>20</v>
      </c>
      <c r="L324" t="str">
        <f>CONCATENATE(B324,D324)</f>
        <v>CHI2005</v>
      </c>
    </row>
    <row r="325" spans="1:12" x14ac:dyDescent="0.25">
      <c r="A325" s="1">
        <v>376</v>
      </c>
      <c r="B325" t="s">
        <v>19</v>
      </c>
      <c r="C325" t="s">
        <v>57</v>
      </c>
      <c r="D325">
        <v>2005</v>
      </c>
      <c r="E325" t="s">
        <v>351</v>
      </c>
      <c r="F325" t="s">
        <v>571</v>
      </c>
      <c r="G325">
        <v>0.4991717479674796</v>
      </c>
      <c r="H325">
        <v>25.5</v>
      </c>
      <c r="I325">
        <f>ROUND(SUM(0.6061*F325,11.3776*G325,-0.4617*H325,21.7312),0)</f>
        <v>41</v>
      </c>
      <c r="J325">
        <v>26</v>
      </c>
      <c r="K325">
        <f>ABS(J325-I325)</f>
        <v>15</v>
      </c>
      <c r="L325" t="str">
        <f>CONCATENATE(B325,D325)</f>
        <v>UTA2005</v>
      </c>
    </row>
    <row r="326" spans="1:12" x14ac:dyDescent="0.25">
      <c r="A326" s="1">
        <v>388</v>
      </c>
      <c r="B326" t="s">
        <v>21</v>
      </c>
      <c r="C326" t="s">
        <v>59</v>
      </c>
      <c r="D326">
        <v>2005</v>
      </c>
      <c r="E326" t="s">
        <v>358</v>
      </c>
      <c r="F326" t="s">
        <v>586</v>
      </c>
      <c r="G326">
        <v>0.1254471544715447</v>
      </c>
      <c r="H326">
        <v>25.5</v>
      </c>
      <c r="I326">
        <f>ROUND(SUM(0.6061*F326,11.3776*G326,-0.4617*H326,21.7312),0)</f>
        <v>28</v>
      </c>
      <c r="J326">
        <v>13</v>
      </c>
      <c r="K326">
        <f>ABS(J326-I326)</f>
        <v>15</v>
      </c>
      <c r="L326" t="str">
        <f>CONCATENATE(B326,D326)</f>
        <v>ATL2005</v>
      </c>
    </row>
    <row r="327" spans="1:12" x14ac:dyDescent="0.25">
      <c r="A327" s="1">
        <v>374</v>
      </c>
      <c r="B327" t="s">
        <v>18</v>
      </c>
      <c r="C327" t="s">
        <v>56</v>
      </c>
      <c r="D327">
        <v>2005</v>
      </c>
      <c r="E327" t="s">
        <v>350</v>
      </c>
      <c r="F327" t="s">
        <v>579</v>
      </c>
      <c r="G327">
        <v>0.16436991869918699</v>
      </c>
      <c r="H327">
        <v>28.714285714285719</v>
      </c>
      <c r="I327">
        <f>ROUND(SUM(0.6061*F327,11.3776*G327,-0.4617*H327,21.7312),0)</f>
        <v>38</v>
      </c>
      <c r="J327">
        <v>51</v>
      </c>
      <c r="K327">
        <f>ABS(J327-I327)</f>
        <v>13</v>
      </c>
      <c r="L327" t="str">
        <f>CONCATENATE(B327,D327)</f>
        <v>HOU2005</v>
      </c>
    </row>
    <row r="328" spans="1:12" x14ac:dyDescent="0.25">
      <c r="A328" s="1">
        <v>383</v>
      </c>
      <c r="B328" t="s">
        <v>29</v>
      </c>
      <c r="C328" t="s">
        <v>67</v>
      </c>
      <c r="D328">
        <v>2005</v>
      </c>
      <c r="E328" t="s">
        <v>216</v>
      </c>
      <c r="F328" t="s">
        <v>584</v>
      </c>
      <c r="G328">
        <v>0.49112804878048782</v>
      </c>
      <c r="H328">
        <v>25.8</v>
      </c>
      <c r="I328">
        <f>ROUND(SUM(0.6061*F328,11.3776*G328,-0.4617*H328,21.7312),0)</f>
        <v>40</v>
      </c>
      <c r="J328">
        <v>27</v>
      </c>
      <c r="K328">
        <f>ABS(J328-I328)</f>
        <v>13</v>
      </c>
      <c r="L328" t="str">
        <f>CONCATENATE(B328,D328)</f>
        <v>POR2005</v>
      </c>
    </row>
    <row r="329" spans="1:12" x14ac:dyDescent="0.25">
      <c r="A329" s="1">
        <v>365</v>
      </c>
      <c r="B329" t="s">
        <v>27</v>
      </c>
      <c r="C329" t="s">
        <v>65</v>
      </c>
      <c r="D329">
        <v>2005</v>
      </c>
      <c r="E329" t="s">
        <v>346</v>
      </c>
      <c r="F329" t="s">
        <v>596</v>
      </c>
      <c r="G329">
        <v>0.35596544715447159</v>
      </c>
      <c r="H329">
        <v>28.666666666666671</v>
      </c>
      <c r="I329">
        <f>ROUND(SUM(0.6061*F329,11.3776*G329,-0.4617*H329,21.7312),0)</f>
        <v>46</v>
      </c>
      <c r="J329">
        <v>34</v>
      </c>
      <c r="K329">
        <f>ABS(J329-I329)</f>
        <v>12</v>
      </c>
      <c r="L329" t="str">
        <f>CONCATENATE(B329,D329)</f>
        <v>LAL2005</v>
      </c>
    </row>
    <row r="330" spans="1:12" x14ac:dyDescent="0.25">
      <c r="A330" s="1">
        <v>367</v>
      </c>
      <c r="B330" t="s">
        <v>9</v>
      </c>
      <c r="C330" t="s">
        <v>47</v>
      </c>
      <c r="D330">
        <v>2005</v>
      </c>
      <c r="E330" t="s">
        <v>265</v>
      </c>
      <c r="F330" t="s">
        <v>603</v>
      </c>
      <c r="G330">
        <v>0.4623577235772357</v>
      </c>
      <c r="H330">
        <v>27.5</v>
      </c>
      <c r="I330">
        <f>ROUND(SUM(0.6061*F330,11.3776*G330,-0.4617*H330,21.7312),0)</f>
        <v>46</v>
      </c>
      <c r="J330">
        <v>58</v>
      </c>
      <c r="K330">
        <f>ABS(J330-I330)</f>
        <v>12</v>
      </c>
      <c r="L330" t="str">
        <f>CONCATENATE(B330,D330)</f>
        <v>DAL2005</v>
      </c>
    </row>
    <row r="331" spans="1:12" x14ac:dyDescent="0.25">
      <c r="A331" s="1">
        <v>369</v>
      </c>
      <c r="B331" t="s">
        <v>24</v>
      </c>
      <c r="C331" t="s">
        <v>62</v>
      </c>
      <c r="D331">
        <v>2005</v>
      </c>
      <c r="E331" t="s">
        <v>227</v>
      </c>
      <c r="F331" t="s">
        <v>613</v>
      </c>
      <c r="G331">
        <v>0.82420223577235774</v>
      </c>
      <c r="H331">
        <v>26.466666666666669</v>
      </c>
      <c r="I331">
        <f>ROUND(SUM(0.6061*F331,11.3776*G331,-0.4617*H331,21.7312),0)</f>
        <v>56</v>
      </c>
      <c r="J331">
        <v>44</v>
      </c>
      <c r="K331">
        <f>ABS(J331-I331)</f>
        <v>12</v>
      </c>
      <c r="L331" t="str">
        <f>CONCATENATE(B331,D331)</f>
        <v>IND2005</v>
      </c>
    </row>
    <row r="332" spans="1:12" x14ac:dyDescent="0.25">
      <c r="A332" s="1">
        <v>385</v>
      </c>
      <c r="B332" t="s">
        <v>28</v>
      </c>
      <c r="C332" t="s">
        <v>66</v>
      </c>
      <c r="D332">
        <v>2005</v>
      </c>
      <c r="E332" t="s">
        <v>356</v>
      </c>
      <c r="F332" t="s">
        <v>578</v>
      </c>
      <c r="G332">
        <v>6.2809959349593505E-2</v>
      </c>
      <c r="H332">
        <v>24.61538461538462</v>
      </c>
      <c r="I332">
        <f>ROUND(SUM(0.6061*F332,11.3776*G332,-0.4617*H332,21.7312),0)</f>
        <v>24</v>
      </c>
      <c r="J332">
        <v>36</v>
      </c>
      <c r="K332">
        <f>ABS(J332-I332)</f>
        <v>12</v>
      </c>
      <c r="L332" t="str">
        <f>CONCATENATE(B332,D332)</f>
        <v>ORL2005</v>
      </c>
    </row>
    <row r="333" spans="1:12" x14ac:dyDescent="0.25">
      <c r="A333" s="1">
        <v>364</v>
      </c>
      <c r="B333" t="s">
        <v>34</v>
      </c>
      <c r="C333" t="s">
        <v>72</v>
      </c>
      <c r="D333">
        <v>2005</v>
      </c>
      <c r="E333" t="s">
        <v>345</v>
      </c>
      <c r="F333" t="s">
        <v>615</v>
      </c>
      <c r="G333">
        <v>0.79898373983739845</v>
      </c>
      <c r="H333">
        <v>25.928571428571431</v>
      </c>
      <c r="I333">
        <f>ROUND(SUM(0.6061*F333,11.3776*G333,-0.4617*H333,21.7312),0)</f>
        <v>41</v>
      </c>
      <c r="J333">
        <v>52</v>
      </c>
      <c r="K333">
        <f>ABS(J333-I333)</f>
        <v>11</v>
      </c>
      <c r="L333" t="str">
        <f>CONCATENATE(B333,D333)</f>
        <v>SEA2005</v>
      </c>
    </row>
    <row r="334" spans="1:12" x14ac:dyDescent="0.25">
      <c r="A334" s="1">
        <v>378</v>
      </c>
      <c r="B334" t="s">
        <v>13</v>
      </c>
      <c r="C334" t="s">
        <v>51</v>
      </c>
      <c r="D334">
        <v>2005</v>
      </c>
      <c r="E334" t="s">
        <v>353</v>
      </c>
      <c r="F334" t="s">
        <v>584</v>
      </c>
      <c r="G334">
        <v>0.60296239837398358</v>
      </c>
      <c r="H334">
        <v>26.54545454545455</v>
      </c>
      <c r="I334">
        <f>ROUND(SUM(0.6061*F334,11.3776*G334,-0.4617*H334,21.7312),0)</f>
        <v>41</v>
      </c>
      <c r="J334">
        <v>30</v>
      </c>
      <c r="K334">
        <f>ABS(J334-I334)</f>
        <v>11</v>
      </c>
      <c r="L334" t="str">
        <f>CONCATENATE(B334,D334)</f>
        <v>MIL2005</v>
      </c>
    </row>
    <row r="335" spans="1:12" x14ac:dyDescent="0.25">
      <c r="A335" s="1">
        <v>368</v>
      </c>
      <c r="B335" t="s">
        <v>23</v>
      </c>
      <c r="C335" t="s">
        <v>61</v>
      </c>
      <c r="D335">
        <v>2005</v>
      </c>
      <c r="E335" t="s">
        <v>348</v>
      </c>
      <c r="F335" t="s">
        <v>601</v>
      </c>
      <c r="G335">
        <v>0.89044207317073176</v>
      </c>
      <c r="H335">
        <v>28.5625</v>
      </c>
      <c r="I335">
        <f>ROUND(SUM(0.6061*F335,11.3776*G335,-0.4617*H335,21.7312),0)</f>
        <v>54</v>
      </c>
      <c r="J335">
        <v>44</v>
      </c>
      <c r="K335">
        <f>ABS(J335-I335)</f>
        <v>10</v>
      </c>
      <c r="L335" t="str">
        <f>CONCATENATE(B335,D335)</f>
        <v>MIN2005</v>
      </c>
    </row>
    <row r="336" spans="1:12" x14ac:dyDescent="0.25">
      <c r="A336" s="1">
        <v>373</v>
      </c>
      <c r="B336" t="s">
        <v>37</v>
      </c>
      <c r="C336" t="s">
        <v>75</v>
      </c>
      <c r="D336">
        <v>2005</v>
      </c>
      <c r="E336" t="s">
        <v>292</v>
      </c>
      <c r="F336" t="s">
        <v>570</v>
      </c>
      <c r="G336">
        <v>0.84290650406504075</v>
      </c>
      <c r="H336">
        <v>25.92307692307692</v>
      </c>
      <c r="I336">
        <f>ROUND(SUM(0.6061*F336,11.3776*G336,-0.4617*H336,21.7312),0)</f>
        <v>35</v>
      </c>
      <c r="J336">
        <v>45</v>
      </c>
      <c r="K336">
        <f>ABS(J336-I336)</f>
        <v>10</v>
      </c>
      <c r="L336" t="str">
        <f>CONCATENATE(B336,D336)</f>
        <v>WAS2005</v>
      </c>
    </row>
    <row r="337" spans="1:12" x14ac:dyDescent="0.25">
      <c r="A337" s="1">
        <v>384</v>
      </c>
      <c r="B337" t="s">
        <v>10</v>
      </c>
      <c r="C337" t="s">
        <v>48</v>
      </c>
      <c r="D337">
        <v>2005</v>
      </c>
      <c r="E337" t="s">
        <v>355</v>
      </c>
      <c r="F337" t="s">
        <v>590</v>
      </c>
      <c r="G337">
        <v>0.36823170731707322</v>
      </c>
      <c r="H337">
        <v>25.8</v>
      </c>
      <c r="I337">
        <f>ROUND(SUM(0.6061*F337,11.3776*G337,-0.4617*H337,21.7312),0)</f>
        <v>36</v>
      </c>
      <c r="J337">
        <v>45</v>
      </c>
      <c r="K337">
        <f>ABS(J337-I337)</f>
        <v>9</v>
      </c>
      <c r="L337" t="str">
        <f>CONCATENATE(B337,D337)</f>
        <v>BOS2005</v>
      </c>
    </row>
    <row r="338" spans="1:12" x14ac:dyDescent="0.25">
      <c r="A338" s="1">
        <v>371</v>
      </c>
      <c r="B338" t="s">
        <v>32</v>
      </c>
      <c r="C338" t="s">
        <v>70</v>
      </c>
      <c r="D338">
        <v>2005</v>
      </c>
      <c r="E338" t="s">
        <v>349</v>
      </c>
      <c r="F338" t="s">
        <v>602</v>
      </c>
      <c r="G338">
        <v>0.51837906504065046</v>
      </c>
      <c r="H338">
        <v>27.571428571428569</v>
      </c>
      <c r="I338">
        <f>ROUND(SUM(0.6061*F338,11.3776*G338,-0.4617*H338,21.7312),0)</f>
        <v>35</v>
      </c>
      <c r="J338">
        <v>43</v>
      </c>
      <c r="K338">
        <f>ABS(J338-I338)</f>
        <v>8</v>
      </c>
      <c r="L338" t="str">
        <f>CONCATENATE(B338,D338)</f>
        <v>PHI2005</v>
      </c>
    </row>
    <row r="339" spans="1:12" x14ac:dyDescent="0.25">
      <c r="A339" s="1">
        <v>372</v>
      </c>
      <c r="B339" t="s">
        <v>25</v>
      </c>
      <c r="C339" t="s">
        <v>63</v>
      </c>
      <c r="D339">
        <v>2005</v>
      </c>
      <c r="E339" t="s">
        <v>91</v>
      </c>
      <c r="F339" t="s">
        <v>565</v>
      </c>
      <c r="G339">
        <v>0.7246392276422764</v>
      </c>
      <c r="H339">
        <v>28.06666666666667</v>
      </c>
      <c r="I339">
        <f>ROUND(SUM(0.6061*F339,11.3776*G339,-0.4617*H339,21.7312),0)</f>
        <v>52</v>
      </c>
      <c r="J339">
        <v>59</v>
      </c>
      <c r="K339">
        <f>ABS(J339-I339)</f>
        <v>7</v>
      </c>
      <c r="L339" t="str">
        <f>CONCATENATE(B339,D339)</f>
        <v>SAS2005</v>
      </c>
    </row>
    <row r="340" spans="1:12" x14ac:dyDescent="0.25">
      <c r="A340" s="1">
        <v>389</v>
      </c>
      <c r="B340" t="s">
        <v>12</v>
      </c>
      <c r="C340" t="s">
        <v>50</v>
      </c>
      <c r="D340">
        <v>2005</v>
      </c>
      <c r="E340" t="s">
        <v>359</v>
      </c>
      <c r="F340" t="s">
        <v>580</v>
      </c>
      <c r="G340">
        <v>0.4237906504065041</v>
      </c>
      <c r="H340">
        <v>24.5</v>
      </c>
      <c r="I340">
        <f>ROUND(SUM(0.6061*F340,11.3776*G340,-0.4617*H340,21.7312),0)</f>
        <v>36</v>
      </c>
      <c r="J340">
        <v>42</v>
      </c>
      <c r="K340">
        <f>ABS(J340-I340)</f>
        <v>6</v>
      </c>
      <c r="L340" t="str">
        <f>CONCATENATE(B340,D340)</f>
        <v>CLE2005</v>
      </c>
    </row>
    <row r="341" spans="1:12" x14ac:dyDescent="0.25">
      <c r="A341" s="1">
        <v>381</v>
      </c>
      <c r="B341" t="s">
        <v>38</v>
      </c>
      <c r="C341" t="s">
        <v>76</v>
      </c>
      <c r="D341">
        <v>2005</v>
      </c>
      <c r="E341" t="s">
        <v>336</v>
      </c>
      <c r="F341" t="s">
        <v>594</v>
      </c>
      <c r="G341">
        <v>0.82846544715447146</v>
      </c>
      <c r="H341">
        <v>25.071428571428569</v>
      </c>
      <c r="I341">
        <f>ROUND(SUM(0.6061*F341,11.3776*G341,-0.4617*H341,21.7312),0)</f>
        <v>50</v>
      </c>
      <c r="J341">
        <v>45</v>
      </c>
      <c r="K341">
        <f>ABS(J341-I341)</f>
        <v>5</v>
      </c>
      <c r="L341" t="str">
        <f>CONCATENATE(B341,D341)</f>
        <v>MEM2005</v>
      </c>
    </row>
    <row r="342" spans="1:12" x14ac:dyDescent="0.25">
      <c r="A342" s="1">
        <v>386</v>
      </c>
      <c r="B342" t="s">
        <v>14</v>
      </c>
      <c r="C342" t="s">
        <v>52</v>
      </c>
      <c r="D342">
        <v>2005</v>
      </c>
      <c r="E342" t="s">
        <v>154</v>
      </c>
      <c r="F342" t="s">
        <v>585</v>
      </c>
      <c r="G342">
        <v>0.63960873983739841</v>
      </c>
      <c r="H342">
        <v>27.36363636363636</v>
      </c>
      <c r="I342">
        <f>ROUND(SUM(0.6061*F342,11.3776*G342,-0.4617*H342,21.7312),0)</f>
        <v>49</v>
      </c>
      <c r="J342">
        <v>54</v>
      </c>
      <c r="K342">
        <f>ABS(J342-I342)</f>
        <v>5</v>
      </c>
      <c r="L342" t="str">
        <f>CONCATENATE(B342,D342)</f>
        <v>DET2005</v>
      </c>
    </row>
    <row r="343" spans="1:12" x14ac:dyDescent="0.25">
      <c r="A343" s="1">
        <v>379</v>
      </c>
      <c r="B343" t="s">
        <v>16</v>
      </c>
      <c r="C343" t="s">
        <v>54</v>
      </c>
      <c r="D343">
        <v>2005</v>
      </c>
      <c r="E343" t="s">
        <v>354</v>
      </c>
      <c r="F343" t="s">
        <v>577</v>
      </c>
      <c r="G343">
        <v>0.7858587398373984</v>
      </c>
      <c r="H343">
        <v>26.071428571428569</v>
      </c>
      <c r="I343">
        <f>ROUND(SUM(0.6061*F343,11.3776*G343,-0.4617*H343,21.7312),0)</f>
        <v>45</v>
      </c>
      <c r="J343">
        <v>49</v>
      </c>
      <c r="K343">
        <f>ABS(J343-I343)</f>
        <v>4</v>
      </c>
      <c r="L343" t="str">
        <f>CONCATENATE(B343,D343)</f>
        <v>DEN2005</v>
      </c>
    </row>
    <row r="344" spans="1:12" x14ac:dyDescent="0.25">
      <c r="A344" s="1">
        <v>380</v>
      </c>
      <c r="B344" t="s">
        <v>31</v>
      </c>
      <c r="C344" t="s">
        <v>69</v>
      </c>
      <c r="D344">
        <v>2005</v>
      </c>
      <c r="E344" t="s">
        <v>336</v>
      </c>
      <c r="F344" t="s">
        <v>586</v>
      </c>
      <c r="G344">
        <v>0.59030995934959352</v>
      </c>
      <c r="H344">
        <v>25.866666666666671</v>
      </c>
      <c r="I344">
        <f>ROUND(SUM(0.6061*F344,11.3776*G344,-0.4617*H344,21.7312),0)</f>
        <v>33</v>
      </c>
      <c r="J344">
        <v>37</v>
      </c>
      <c r="K344">
        <f>ABS(J344-I344)</f>
        <v>4</v>
      </c>
      <c r="L344" t="str">
        <f>CONCATENATE(B344,D344)</f>
        <v>LAC2005</v>
      </c>
    </row>
    <row r="345" spans="1:12" x14ac:dyDescent="0.25">
      <c r="A345" s="1">
        <v>366</v>
      </c>
      <c r="B345" t="s">
        <v>22</v>
      </c>
      <c r="C345" t="s">
        <v>60</v>
      </c>
      <c r="D345">
        <v>2005</v>
      </c>
      <c r="E345" t="s">
        <v>347</v>
      </c>
      <c r="F345" t="s">
        <v>615</v>
      </c>
      <c r="G345">
        <v>0.47077235772357717</v>
      </c>
      <c r="H345">
        <v>28.375</v>
      </c>
      <c r="I345">
        <f>ROUND(SUM(0.6061*F345,11.3776*G345,-0.4617*H345,21.7312),0)</f>
        <v>36</v>
      </c>
      <c r="J345">
        <v>34</v>
      </c>
      <c r="K345">
        <f>ABS(J345-I345)</f>
        <v>2</v>
      </c>
      <c r="L345" t="str">
        <f>CONCATENATE(B345,D345)</f>
        <v>GSW2005</v>
      </c>
    </row>
    <row r="346" spans="1:12" x14ac:dyDescent="0.25">
      <c r="A346" s="1">
        <v>370</v>
      </c>
      <c r="B346" t="s">
        <v>11</v>
      </c>
      <c r="C346" t="s">
        <v>49</v>
      </c>
      <c r="D346">
        <v>2005</v>
      </c>
      <c r="E346" t="s">
        <v>140</v>
      </c>
      <c r="F346" t="s">
        <v>572</v>
      </c>
      <c r="G346">
        <v>0.56020833333333331</v>
      </c>
      <c r="H346">
        <v>28.76923076923077</v>
      </c>
      <c r="I346">
        <f>ROUND(SUM(0.6061*F346,11.3776*G346,-0.4617*H346,21.7312),0)</f>
        <v>48</v>
      </c>
      <c r="J346">
        <v>50</v>
      </c>
      <c r="K346">
        <f>ABS(J346-I346)</f>
        <v>2</v>
      </c>
      <c r="L346" t="str">
        <f>CONCATENATE(B346,D346)</f>
        <v>SAC2005</v>
      </c>
    </row>
    <row r="347" spans="1:12" x14ac:dyDescent="0.25">
      <c r="A347" s="1">
        <v>391</v>
      </c>
      <c r="B347" t="s">
        <v>20</v>
      </c>
      <c r="C347" t="s">
        <v>58</v>
      </c>
      <c r="D347">
        <v>2005</v>
      </c>
      <c r="E347" t="s">
        <v>361</v>
      </c>
      <c r="F347" t="s">
        <v>587</v>
      </c>
      <c r="G347">
        <v>0.2463211382113821</v>
      </c>
      <c r="H347">
        <v>28.375</v>
      </c>
      <c r="I347">
        <f>ROUND(SUM(0.6061*F347,11.3776*G347,-0.4617*H347,21.7312),0)</f>
        <v>35</v>
      </c>
      <c r="J347">
        <v>33</v>
      </c>
      <c r="K347">
        <f>ABS(J347-I347)</f>
        <v>2</v>
      </c>
      <c r="L347" t="str">
        <f>CONCATENATE(B347,D347)</f>
        <v>NYK2005</v>
      </c>
    </row>
    <row r="348" spans="1:12" x14ac:dyDescent="0.25">
      <c r="A348" s="1">
        <v>377</v>
      </c>
      <c r="B348" t="s">
        <v>33</v>
      </c>
      <c r="C348" t="s">
        <v>71</v>
      </c>
      <c r="D348">
        <v>2005</v>
      </c>
      <c r="E348" t="s">
        <v>352</v>
      </c>
      <c r="F348" t="s">
        <v>576</v>
      </c>
      <c r="G348">
        <v>0.46786077235772361</v>
      </c>
      <c r="H348">
        <v>27.533333333333331</v>
      </c>
      <c r="I348">
        <f>ROUND(SUM(0.6061*F348,11.3776*G348,-0.4617*H348,21.7312),0)</f>
        <v>43</v>
      </c>
      <c r="J348">
        <v>42</v>
      </c>
      <c r="K348">
        <f>ABS(J348-I348)</f>
        <v>1</v>
      </c>
      <c r="L348" t="str">
        <f>CONCATENATE(B348,D348)</f>
        <v>NJN2005</v>
      </c>
    </row>
    <row r="349" spans="1:12" x14ac:dyDescent="0.25">
      <c r="A349" s="1">
        <v>392</v>
      </c>
      <c r="B349" t="s">
        <v>36</v>
      </c>
      <c r="C349" t="s">
        <v>74</v>
      </c>
      <c r="D349">
        <v>2005</v>
      </c>
      <c r="E349" t="s">
        <v>362</v>
      </c>
      <c r="F349" t="s">
        <v>602</v>
      </c>
      <c r="G349">
        <v>0.32461890243902441</v>
      </c>
      <c r="H349">
        <v>27.111111111111111</v>
      </c>
      <c r="I349">
        <f>ROUND(SUM(0.6061*F349,11.3776*G349,-0.4617*H349,21.7312),0)</f>
        <v>33</v>
      </c>
      <c r="J349">
        <v>33</v>
      </c>
      <c r="K349">
        <f>ABS(J349-I349)</f>
        <v>0</v>
      </c>
      <c r="L349" t="str">
        <f>CONCATENATE(B349,D349)</f>
        <v>TOR2005</v>
      </c>
    </row>
    <row r="350" spans="1:12" x14ac:dyDescent="0.25">
      <c r="A350" s="1">
        <v>353</v>
      </c>
      <c r="B350" t="s">
        <v>28</v>
      </c>
      <c r="C350" t="s">
        <v>66</v>
      </c>
      <c r="D350">
        <v>2004</v>
      </c>
      <c r="E350" t="s">
        <v>338</v>
      </c>
      <c r="F350" t="s">
        <v>571</v>
      </c>
      <c r="G350">
        <v>0.37138211382113823</v>
      </c>
      <c r="H350">
        <v>27.75</v>
      </c>
      <c r="I350">
        <f>ROUND(SUM(0.6061*F350,11.3776*G350,-0.4617*H350,21.7312),0)</f>
        <v>39</v>
      </c>
      <c r="J350">
        <v>21</v>
      </c>
      <c r="K350">
        <f>ABS(J350-I350)</f>
        <v>18</v>
      </c>
      <c r="L350" t="str">
        <f>CONCATENATE(B350,D350)</f>
        <v>ORL2004</v>
      </c>
    </row>
    <row r="351" spans="1:12" x14ac:dyDescent="0.25">
      <c r="A351" s="1">
        <v>358</v>
      </c>
      <c r="B351" t="s">
        <v>16</v>
      </c>
      <c r="C351" t="s">
        <v>54</v>
      </c>
      <c r="D351">
        <v>2004</v>
      </c>
      <c r="E351" t="s">
        <v>195</v>
      </c>
      <c r="F351" t="s">
        <v>605</v>
      </c>
      <c r="G351">
        <v>0.39416158536585372</v>
      </c>
      <c r="H351">
        <v>24.30769230769231</v>
      </c>
      <c r="I351">
        <f>ROUND(SUM(0.6061*F351,11.3776*G351,-0.4617*H351,21.7312),0)</f>
        <v>25</v>
      </c>
      <c r="J351">
        <v>43</v>
      </c>
      <c r="K351">
        <f>ABS(J351-I351)</f>
        <v>18</v>
      </c>
      <c r="L351" t="str">
        <f>CONCATENATE(B351,D351)</f>
        <v>DEN2004</v>
      </c>
    </row>
    <row r="352" spans="1:12" x14ac:dyDescent="0.25">
      <c r="A352" s="1">
        <v>350</v>
      </c>
      <c r="B352" t="s">
        <v>38</v>
      </c>
      <c r="C352" t="s">
        <v>76</v>
      </c>
      <c r="D352">
        <v>2004</v>
      </c>
      <c r="E352" t="s">
        <v>335</v>
      </c>
      <c r="F352" t="s">
        <v>586</v>
      </c>
      <c r="G352">
        <v>0.63904471544715447</v>
      </c>
      <c r="H352">
        <v>24.92307692307692</v>
      </c>
      <c r="I352">
        <f>ROUND(SUM(0.6061*F352,11.3776*G352,-0.4617*H352,21.7312),0)</f>
        <v>34</v>
      </c>
      <c r="J352">
        <v>50</v>
      </c>
      <c r="K352">
        <f>ABS(J352-I352)</f>
        <v>16</v>
      </c>
      <c r="L352" t="str">
        <f>CONCATENATE(B352,D352)</f>
        <v>MEM2004</v>
      </c>
    </row>
    <row r="353" spans="1:12" x14ac:dyDescent="0.25">
      <c r="A353" s="1">
        <v>337</v>
      </c>
      <c r="B353" t="s">
        <v>24</v>
      </c>
      <c r="C353" t="s">
        <v>62</v>
      </c>
      <c r="D353">
        <v>2004</v>
      </c>
      <c r="E353" t="s">
        <v>325</v>
      </c>
      <c r="F353" t="s">
        <v>567</v>
      </c>
      <c r="G353">
        <v>0.73965447154471542</v>
      </c>
      <c r="H353">
        <v>26</v>
      </c>
      <c r="I353">
        <f>ROUND(SUM(0.6061*F353,11.3776*G353,-0.4617*H353,21.7312),0)</f>
        <v>47</v>
      </c>
      <c r="J353">
        <v>61</v>
      </c>
      <c r="K353">
        <f>ABS(J353-I353)</f>
        <v>14</v>
      </c>
      <c r="L353" t="str">
        <f>CONCATENATE(B353,D353)</f>
        <v>IND2004</v>
      </c>
    </row>
    <row r="354" spans="1:12" x14ac:dyDescent="0.25">
      <c r="A354" s="1">
        <v>338</v>
      </c>
      <c r="B354" t="s">
        <v>37</v>
      </c>
      <c r="C354" t="s">
        <v>75</v>
      </c>
      <c r="D354">
        <v>2004</v>
      </c>
      <c r="E354" t="s">
        <v>326</v>
      </c>
      <c r="F354" t="s">
        <v>615</v>
      </c>
      <c r="G354">
        <v>0.62238313008130086</v>
      </c>
      <c r="H354">
        <v>27</v>
      </c>
      <c r="I354">
        <f>ROUND(SUM(0.6061*F354,11.3776*G354,-0.4617*H354,21.7312),0)</f>
        <v>39</v>
      </c>
      <c r="J354">
        <v>25</v>
      </c>
      <c r="K354">
        <f>ABS(J354-I354)</f>
        <v>14</v>
      </c>
      <c r="L354" t="str">
        <f>CONCATENATE(B354,D354)</f>
        <v>WAS2004</v>
      </c>
    </row>
    <row r="355" spans="1:12" x14ac:dyDescent="0.25">
      <c r="A355" s="1">
        <v>343</v>
      </c>
      <c r="B355" t="s">
        <v>23</v>
      </c>
      <c r="C355" t="s">
        <v>61</v>
      </c>
      <c r="D355">
        <v>2004</v>
      </c>
      <c r="E355" t="s">
        <v>329</v>
      </c>
      <c r="F355" t="s">
        <v>563</v>
      </c>
      <c r="G355">
        <v>0.45628556910569112</v>
      </c>
      <c r="H355">
        <v>28.38461538461538</v>
      </c>
      <c r="I355">
        <f>ROUND(SUM(0.6061*F355,11.3776*G355,-0.4617*H355,21.7312),0)</f>
        <v>45</v>
      </c>
      <c r="J355">
        <v>58</v>
      </c>
      <c r="K355">
        <f>ABS(J355-I355)</f>
        <v>13</v>
      </c>
      <c r="L355" t="str">
        <f>CONCATENATE(B355,D355)</f>
        <v>MIN2004</v>
      </c>
    </row>
    <row r="356" spans="1:12" x14ac:dyDescent="0.25">
      <c r="A356" s="1">
        <v>355</v>
      </c>
      <c r="B356" t="s">
        <v>8</v>
      </c>
      <c r="C356" t="s">
        <v>46</v>
      </c>
      <c r="D356">
        <v>2004</v>
      </c>
      <c r="E356" t="s">
        <v>340</v>
      </c>
      <c r="F356" t="s">
        <v>589</v>
      </c>
      <c r="G356">
        <v>0.52261178861788615</v>
      </c>
      <c r="H356">
        <v>26.285714285714281</v>
      </c>
      <c r="I356">
        <f>ROUND(SUM(0.6061*F356,11.3776*G356,-0.4617*H356,21.7312),0)</f>
        <v>42</v>
      </c>
      <c r="J356">
        <v>29</v>
      </c>
      <c r="K356">
        <f>ABS(J356-I356)</f>
        <v>13</v>
      </c>
      <c r="L356" t="str">
        <f>CONCATENATE(B356,D356)</f>
        <v>PHO2004</v>
      </c>
    </row>
    <row r="357" spans="1:12" x14ac:dyDescent="0.25">
      <c r="A357" s="1">
        <v>357</v>
      </c>
      <c r="B357" t="s">
        <v>32</v>
      </c>
      <c r="C357" t="s">
        <v>70</v>
      </c>
      <c r="D357">
        <v>2004</v>
      </c>
      <c r="E357" t="s">
        <v>194</v>
      </c>
      <c r="F357" t="s">
        <v>567</v>
      </c>
      <c r="G357">
        <v>0.64685975609756097</v>
      </c>
      <c r="H357">
        <v>28</v>
      </c>
      <c r="I357">
        <f>ROUND(SUM(0.6061*F357,11.3776*G357,-0.4617*H357,21.7312),0)</f>
        <v>45</v>
      </c>
      <c r="J357">
        <v>33</v>
      </c>
      <c r="K357">
        <f>ABS(J357-I357)</f>
        <v>12</v>
      </c>
      <c r="L357" t="str">
        <f>CONCATENATE(B357,D357)</f>
        <v>PHI2004</v>
      </c>
    </row>
    <row r="358" spans="1:12" x14ac:dyDescent="0.25">
      <c r="A358" s="1">
        <v>354</v>
      </c>
      <c r="B358" t="s">
        <v>26</v>
      </c>
      <c r="C358" t="s">
        <v>64</v>
      </c>
      <c r="D358">
        <v>2004</v>
      </c>
      <c r="E358" t="s">
        <v>339</v>
      </c>
      <c r="F358" t="s">
        <v>570</v>
      </c>
      <c r="G358">
        <v>0.56493394308943101</v>
      </c>
      <c r="H358">
        <v>26.428571428571431</v>
      </c>
      <c r="I358">
        <f>ROUND(SUM(0.6061*F358,11.3776*G358,-0.4617*H358,21.7312),0)</f>
        <v>31</v>
      </c>
      <c r="J358">
        <v>42</v>
      </c>
      <c r="K358">
        <f>ABS(J358-I358)</f>
        <v>11</v>
      </c>
      <c r="L358" t="str">
        <f>CONCATENATE(B358,D358)</f>
        <v>MIA2004</v>
      </c>
    </row>
    <row r="359" spans="1:12" x14ac:dyDescent="0.25">
      <c r="A359" s="1">
        <v>344</v>
      </c>
      <c r="B359" t="s">
        <v>15</v>
      </c>
      <c r="C359" t="s">
        <v>53</v>
      </c>
      <c r="D359">
        <v>2004</v>
      </c>
      <c r="E359" t="s">
        <v>330</v>
      </c>
      <c r="F359" t="s">
        <v>606</v>
      </c>
      <c r="G359">
        <v>0.38412601626016257</v>
      </c>
      <c r="H359">
        <v>25.133333333333329</v>
      </c>
      <c r="I359">
        <f>ROUND(SUM(0.6061*F359,11.3776*G359,-0.4617*H359,21.7312),0)</f>
        <v>33</v>
      </c>
      <c r="J359">
        <v>23</v>
      </c>
      <c r="K359">
        <f>ABS(J359-I359)</f>
        <v>10</v>
      </c>
      <c r="L359" t="str">
        <f>CONCATENATE(B359,D359)</f>
        <v>CHI2004</v>
      </c>
    </row>
    <row r="360" spans="1:12" x14ac:dyDescent="0.25">
      <c r="A360" s="1">
        <v>359</v>
      </c>
      <c r="B360" t="s">
        <v>12</v>
      </c>
      <c r="C360" t="s">
        <v>50</v>
      </c>
      <c r="D360">
        <v>2004</v>
      </c>
      <c r="E360" t="s">
        <v>342</v>
      </c>
      <c r="F360" t="s">
        <v>605</v>
      </c>
      <c r="G360">
        <v>0.34602642276422763</v>
      </c>
      <c r="H360">
        <v>22.75</v>
      </c>
      <c r="I360">
        <f>ROUND(SUM(0.6061*F360,11.3776*G360,-0.4617*H360,21.7312),0)</f>
        <v>25</v>
      </c>
      <c r="J360">
        <v>35</v>
      </c>
      <c r="K360">
        <f>ABS(J360-I360)</f>
        <v>10</v>
      </c>
      <c r="L360" t="str">
        <f>CONCATENATE(B360,D360)</f>
        <v>CLE2004</v>
      </c>
    </row>
    <row r="361" spans="1:12" x14ac:dyDescent="0.25">
      <c r="A361" s="1">
        <v>345</v>
      </c>
      <c r="B361" t="s">
        <v>14</v>
      </c>
      <c r="C361" t="s">
        <v>52</v>
      </c>
      <c r="D361">
        <v>2004</v>
      </c>
      <c r="E361" t="s">
        <v>331</v>
      </c>
      <c r="F361" t="s">
        <v>594</v>
      </c>
      <c r="G361">
        <v>0.59467479674796753</v>
      </c>
      <c r="H361">
        <v>29</v>
      </c>
      <c r="I361">
        <f>ROUND(SUM(0.6061*F361,11.3776*G361,-0.4617*H361,21.7312),0)</f>
        <v>45</v>
      </c>
      <c r="J361">
        <v>54</v>
      </c>
      <c r="K361">
        <f>ABS(J361-I361)</f>
        <v>9</v>
      </c>
      <c r="L361" t="str">
        <f>CONCATENATE(B361,D361)</f>
        <v>DET2004</v>
      </c>
    </row>
    <row r="362" spans="1:12" x14ac:dyDescent="0.25">
      <c r="A362" s="1">
        <v>347</v>
      </c>
      <c r="B362" t="s">
        <v>27</v>
      </c>
      <c r="C362" t="s">
        <v>65</v>
      </c>
      <c r="D362">
        <v>2004</v>
      </c>
      <c r="E362" t="s">
        <v>333</v>
      </c>
      <c r="F362" t="s">
        <v>594</v>
      </c>
      <c r="G362">
        <v>0.71402947154471552</v>
      </c>
      <c r="H362">
        <v>27.428571428571431</v>
      </c>
      <c r="I362">
        <f>ROUND(SUM(0.6061*F362,11.3776*G362,-0.4617*H362,21.7312),0)</f>
        <v>47</v>
      </c>
      <c r="J362">
        <v>56</v>
      </c>
      <c r="K362">
        <f>ABS(J362-I362)</f>
        <v>9</v>
      </c>
      <c r="L362" t="str">
        <f>CONCATENATE(B362,D362)</f>
        <v>LAL2004</v>
      </c>
    </row>
    <row r="363" spans="1:12" x14ac:dyDescent="0.25">
      <c r="A363" s="1">
        <v>346</v>
      </c>
      <c r="B363" t="s">
        <v>39</v>
      </c>
      <c r="C363" t="s">
        <v>77</v>
      </c>
      <c r="D363">
        <v>2004</v>
      </c>
      <c r="E363" t="s">
        <v>332</v>
      </c>
      <c r="F363" t="s">
        <v>576</v>
      </c>
      <c r="G363">
        <v>0.82599593495934975</v>
      </c>
      <c r="H363">
        <v>28.071428571428569</v>
      </c>
      <c r="I363">
        <f>ROUND(SUM(0.6061*F363,11.3776*G363,-0.4617*H363,21.7312),0)</f>
        <v>47</v>
      </c>
      <c r="J363">
        <v>41</v>
      </c>
      <c r="K363">
        <f>ABS(J363-I363)</f>
        <v>6</v>
      </c>
      <c r="L363" t="str">
        <f>CONCATENATE(B363,D363)</f>
        <v>NOH2004</v>
      </c>
    </row>
    <row r="364" spans="1:12" x14ac:dyDescent="0.25">
      <c r="A364" s="1">
        <v>335</v>
      </c>
      <c r="B364" t="s">
        <v>36</v>
      </c>
      <c r="C364" t="s">
        <v>74</v>
      </c>
      <c r="D364">
        <v>2004</v>
      </c>
      <c r="E364" t="s">
        <v>323</v>
      </c>
      <c r="F364" t="s">
        <v>569</v>
      </c>
      <c r="G364">
        <v>0.35868902439024392</v>
      </c>
      <c r="H364">
        <v>27.294117647058819</v>
      </c>
      <c r="I364">
        <f>ROUND(SUM(0.6061*F364,11.3776*G364,-0.4617*H364,21.7312),0)</f>
        <v>28</v>
      </c>
      <c r="J364">
        <v>33</v>
      </c>
      <c r="K364">
        <f>ABS(J364-I364)</f>
        <v>5</v>
      </c>
      <c r="L364" t="str">
        <f>CONCATENATE(B364,D364)</f>
        <v>TOR2004</v>
      </c>
    </row>
    <row r="365" spans="1:12" x14ac:dyDescent="0.25">
      <c r="A365" s="1">
        <v>352</v>
      </c>
      <c r="B365" t="s">
        <v>25</v>
      </c>
      <c r="C365" t="s">
        <v>63</v>
      </c>
      <c r="D365">
        <v>2004</v>
      </c>
      <c r="E365" t="s">
        <v>337</v>
      </c>
      <c r="F365" t="s">
        <v>593</v>
      </c>
      <c r="G365">
        <v>0.64649898373983727</v>
      </c>
      <c r="H365">
        <v>29.84615384615385</v>
      </c>
      <c r="I365">
        <f>ROUND(SUM(0.6061*F365,11.3776*G365,-0.4617*H365,21.7312),0)</f>
        <v>52</v>
      </c>
      <c r="J365">
        <v>57</v>
      </c>
      <c r="K365">
        <f>ABS(J365-I365)</f>
        <v>5</v>
      </c>
      <c r="L365" t="str">
        <f>CONCATENATE(B365,D365)</f>
        <v>SAS2004</v>
      </c>
    </row>
    <row r="366" spans="1:12" x14ac:dyDescent="0.25">
      <c r="A366" s="1">
        <v>356</v>
      </c>
      <c r="B366" t="s">
        <v>21</v>
      </c>
      <c r="C366" t="s">
        <v>59</v>
      </c>
      <c r="D366">
        <v>2004</v>
      </c>
      <c r="E366" t="s">
        <v>341</v>
      </c>
      <c r="F366" t="s">
        <v>580</v>
      </c>
      <c r="G366">
        <v>0.23416666666666669</v>
      </c>
      <c r="H366">
        <v>27.722222222222221</v>
      </c>
      <c r="I366">
        <f>ROUND(SUM(0.6061*F366,11.3776*G366,-0.4617*H366,21.7312),0)</f>
        <v>33</v>
      </c>
      <c r="J366">
        <v>28</v>
      </c>
      <c r="K366">
        <f>ABS(J366-I366)</f>
        <v>5</v>
      </c>
      <c r="L366" t="str">
        <f>CONCATENATE(B366,D366)</f>
        <v>ATL2004</v>
      </c>
    </row>
    <row r="367" spans="1:12" x14ac:dyDescent="0.25">
      <c r="A367" s="1">
        <v>340</v>
      </c>
      <c r="B367" t="s">
        <v>31</v>
      </c>
      <c r="C367" t="s">
        <v>69</v>
      </c>
      <c r="D367">
        <v>2004</v>
      </c>
      <c r="E367" t="s">
        <v>137</v>
      </c>
      <c r="F367" t="s">
        <v>599</v>
      </c>
      <c r="G367">
        <v>0.48037601626016257</v>
      </c>
      <c r="H367">
        <v>25.333333333333329</v>
      </c>
      <c r="I367">
        <f>ROUND(SUM(0.6061*F367,11.3776*G367,-0.4617*H367,21.7312),0)</f>
        <v>32</v>
      </c>
      <c r="J367">
        <v>28</v>
      </c>
      <c r="K367">
        <f>ABS(J367-I367)</f>
        <v>4</v>
      </c>
      <c r="L367" t="str">
        <f>CONCATENATE(B367,D367)</f>
        <v>LAC2004</v>
      </c>
    </row>
    <row r="368" spans="1:12" x14ac:dyDescent="0.25">
      <c r="A368" s="1">
        <v>361</v>
      </c>
      <c r="B368" t="s">
        <v>13</v>
      </c>
      <c r="C368" t="s">
        <v>51</v>
      </c>
      <c r="D368">
        <v>2004</v>
      </c>
      <c r="E368" t="s">
        <v>320</v>
      </c>
      <c r="F368" t="s">
        <v>571</v>
      </c>
      <c r="G368">
        <v>0.2649186991869919</v>
      </c>
      <c r="H368">
        <v>27.54545454545455</v>
      </c>
      <c r="I368">
        <f>ROUND(SUM(0.6061*F368,11.3776*G368,-0.4617*H368,21.7312),0)</f>
        <v>37</v>
      </c>
      <c r="J368">
        <v>41</v>
      </c>
      <c r="K368">
        <f>ABS(J368-I368)</f>
        <v>4</v>
      </c>
      <c r="L368" t="str">
        <f>CONCATENATE(B368,D368)</f>
        <v>MIL2004</v>
      </c>
    </row>
    <row r="369" spans="1:12" x14ac:dyDescent="0.25">
      <c r="A369" s="1">
        <v>363</v>
      </c>
      <c r="B369" t="s">
        <v>34</v>
      </c>
      <c r="C369" t="s">
        <v>72</v>
      </c>
      <c r="D369">
        <v>2004</v>
      </c>
      <c r="E369" t="s">
        <v>344</v>
      </c>
      <c r="F369" t="s">
        <v>575</v>
      </c>
      <c r="G369">
        <v>0.55844512195121954</v>
      </c>
      <c r="H369">
        <v>25.2</v>
      </c>
      <c r="I369">
        <f>ROUND(SUM(0.6061*F369,11.3776*G369,-0.4617*H369,21.7312),0)</f>
        <v>41</v>
      </c>
      <c r="J369">
        <v>37</v>
      </c>
      <c r="K369">
        <f>ABS(J369-I369)</f>
        <v>4</v>
      </c>
      <c r="L369" t="str">
        <f>CONCATENATE(B369,D369)</f>
        <v>SEA2004</v>
      </c>
    </row>
    <row r="370" spans="1:12" x14ac:dyDescent="0.25">
      <c r="A370" s="1">
        <v>339</v>
      </c>
      <c r="B370" t="s">
        <v>29</v>
      </c>
      <c r="C370" t="s">
        <v>67</v>
      </c>
      <c r="D370">
        <v>2004</v>
      </c>
      <c r="E370" t="s">
        <v>327</v>
      </c>
      <c r="F370" t="s">
        <v>594</v>
      </c>
      <c r="G370">
        <v>0.48010670731707322</v>
      </c>
      <c r="H370">
        <v>28.733333333333331</v>
      </c>
      <c r="I370">
        <f>ROUND(SUM(0.6061*F370,11.3776*G370,-0.4617*H370,21.7312),0)</f>
        <v>44</v>
      </c>
      <c r="J370">
        <v>41</v>
      </c>
      <c r="K370">
        <f>ABS(J370-I370)</f>
        <v>3</v>
      </c>
      <c r="L370" t="str">
        <f>CONCATENATE(B370,D370)</f>
        <v>POR2004</v>
      </c>
    </row>
    <row r="371" spans="1:12" x14ac:dyDescent="0.25">
      <c r="A371" s="1">
        <v>351</v>
      </c>
      <c r="B371" t="s">
        <v>20</v>
      </c>
      <c r="C371" t="s">
        <v>58</v>
      </c>
      <c r="D371">
        <v>2004</v>
      </c>
      <c r="E371" t="s">
        <v>336</v>
      </c>
      <c r="F371" t="s">
        <v>615</v>
      </c>
      <c r="G371">
        <v>0.47925813008130069</v>
      </c>
      <c r="H371">
        <v>28.53846153846154</v>
      </c>
      <c r="I371">
        <f>ROUND(SUM(0.6061*F371,11.3776*G371,-0.4617*H371,21.7312),0)</f>
        <v>36</v>
      </c>
      <c r="J371">
        <v>39</v>
      </c>
      <c r="K371">
        <f>ABS(J371-I371)</f>
        <v>3</v>
      </c>
      <c r="L371" t="str">
        <f>CONCATENATE(B371,D371)</f>
        <v>NYK2004</v>
      </c>
    </row>
    <row r="372" spans="1:12" x14ac:dyDescent="0.25">
      <c r="A372" s="1">
        <v>362</v>
      </c>
      <c r="B372" t="s">
        <v>10</v>
      </c>
      <c r="C372" t="s">
        <v>48</v>
      </c>
      <c r="D372">
        <v>2004</v>
      </c>
      <c r="E372" t="s">
        <v>343</v>
      </c>
      <c r="F372" t="s">
        <v>589</v>
      </c>
      <c r="G372">
        <v>0.25652439024390239</v>
      </c>
      <c r="H372">
        <v>27.083333333333329</v>
      </c>
      <c r="I372">
        <f>ROUND(SUM(0.6061*F372,11.3776*G372,-0.4617*H372,21.7312),0)</f>
        <v>39</v>
      </c>
      <c r="J372">
        <v>36</v>
      </c>
      <c r="K372">
        <f>ABS(J372-I372)</f>
        <v>3</v>
      </c>
      <c r="L372" t="str">
        <f>CONCATENATE(B372,D372)</f>
        <v>BOS2004</v>
      </c>
    </row>
    <row r="373" spans="1:12" x14ac:dyDescent="0.25">
      <c r="A373" s="1">
        <v>341</v>
      </c>
      <c r="B373" t="s">
        <v>22</v>
      </c>
      <c r="C373" t="s">
        <v>60</v>
      </c>
      <c r="D373">
        <v>2004</v>
      </c>
      <c r="E373" t="s">
        <v>328</v>
      </c>
      <c r="F373" t="s">
        <v>573</v>
      </c>
      <c r="G373">
        <v>0.52223577235772356</v>
      </c>
      <c r="H373">
        <v>25.1875</v>
      </c>
      <c r="I373">
        <f>ROUND(SUM(0.6061*F373,11.3776*G373,-0.4617*H373,21.7312),0)</f>
        <v>39</v>
      </c>
      <c r="J373">
        <v>37</v>
      </c>
      <c r="K373">
        <f>ABS(J373-I373)</f>
        <v>2</v>
      </c>
      <c r="L373" t="str">
        <f>CONCATENATE(B373,D373)</f>
        <v>GSW2004</v>
      </c>
    </row>
    <row r="374" spans="1:12" x14ac:dyDescent="0.25">
      <c r="A374" s="1">
        <v>342</v>
      </c>
      <c r="B374" t="s">
        <v>11</v>
      </c>
      <c r="C374" t="s">
        <v>49</v>
      </c>
      <c r="D374">
        <v>2004</v>
      </c>
      <c r="E374" t="s">
        <v>87</v>
      </c>
      <c r="F374" t="s">
        <v>604</v>
      </c>
      <c r="G374">
        <v>0.72383130081300817</v>
      </c>
      <c r="H374">
        <v>27.5</v>
      </c>
      <c r="I374">
        <f>ROUND(SUM(0.6061*F374,11.3776*G374,-0.4617*H374,21.7312),0)</f>
        <v>53</v>
      </c>
      <c r="J374">
        <v>55</v>
      </c>
      <c r="K374">
        <f>ABS(J374-I374)</f>
        <v>2</v>
      </c>
      <c r="L374" t="str">
        <f>CONCATENATE(B374,D374)</f>
        <v>SAC2004</v>
      </c>
    </row>
    <row r="375" spans="1:12" x14ac:dyDescent="0.25">
      <c r="A375" s="1">
        <v>348</v>
      </c>
      <c r="B375" t="s">
        <v>18</v>
      </c>
      <c r="C375" t="s">
        <v>56</v>
      </c>
      <c r="D375">
        <v>2004</v>
      </c>
      <c r="E375" t="s">
        <v>97</v>
      </c>
      <c r="F375" t="s">
        <v>577</v>
      </c>
      <c r="G375">
        <v>0.58173780487804894</v>
      </c>
      <c r="H375">
        <v>25.61538461538462</v>
      </c>
      <c r="I375">
        <f>ROUND(SUM(0.6061*F375,11.3776*G375,-0.4617*H375,21.7312),0)</f>
        <v>43</v>
      </c>
      <c r="J375">
        <v>45</v>
      </c>
      <c r="K375">
        <f>ABS(J375-I375)</f>
        <v>2</v>
      </c>
      <c r="L375" t="str">
        <f>CONCATENATE(B375,D375)</f>
        <v>HOU2004</v>
      </c>
    </row>
    <row r="376" spans="1:12" x14ac:dyDescent="0.25">
      <c r="A376" s="1">
        <v>360</v>
      </c>
      <c r="B376" t="s">
        <v>33</v>
      </c>
      <c r="C376" t="s">
        <v>71</v>
      </c>
      <c r="D376">
        <v>2004</v>
      </c>
      <c r="E376" t="s">
        <v>296</v>
      </c>
      <c r="F376" t="s">
        <v>581</v>
      </c>
      <c r="G376">
        <v>0.92950711382113826</v>
      </c>
      <c r="H376">
        <v>27.93333333333333</v>
      </c>
      <c r="I376">
        <f>ROUND(SUM(0.6061*F376,11.3776*G376,-0.4617*H376,21.7312),0)</f>
        <v>49</v>
      </c>
      <c r="J376">
        <v>47</v>
      </c>
      <c r="K376">
        <f>ABS(J376-I376)</f>
        <v>2</v>
      </c>
      <c r="L376" t="str">
        <f>CONCATENATE(B376,D376)</f>
        <v>NJN2004</v>
      </c>
    </row>
    <row r="377" spans="1:12" x14ac:dyDescent="0.25">
      <c r="A377" s="1">
        <v>336</v>
      </c>
      <c r="B377" t="s">
        <v>9</v>
      </c>
      <c r="C377" t="s">
        <v>47</v>
      </c>
      <c r="D377">
        <v>2004</v>
      </c>
      <c r="E377" t="s">
        <v>324</v>
      </c>
      <c r="F377" t="s">
        <v>593</v>
      </c>
      <c r="G377">
        <v>0.57491361788617878</v>
      </c>
      <c r="H377">
        <v>29.1875</v>
      </c>
      <c r="I377">
        <f>ROUND(SUM(0.6061*F377,11.3776*G377,-0.4617*H377,21.7312),0)</f>
        <v>51</v>
      </c>
      <c r="J377">
        <v>52</v>
      </c>
      <c r="K377">
        <f>ABS(J377-I377)</f>
        <v>1</v>
      </c>
      <c r="L377" t="str">
        <f>CONCATENATE(B377,D377)</f>
        <v>DAL2004</v>
      </c>
    </row>
    <row r="378" spans="1:12" x14ac:dyDescent="0.25">
      <c r="A378" s="1">
        <v>349</v>
      </c>
      <c r="B378" t="s">
        <v>19</v>
      </c>
      <c r="C378" t="s">
        <v>57</v>
      </c>
      <c r="D378">
        <v>2004</v>
      </c>
      <c r="E378" t="s">
        <v>334</v>
      </c>
      <c r="F378" t="s">
        <v>576</v>
      </c>
      <c r="G378">
        <v>0.37644308943089427</v>
      </c>
      <c r="H378">
        <v>29.53846153846154</v>
      </c>
      <c r="I378">
        <f>ROUND(SUM(0.6061*F378,11.3776*G378,-0.4617*H378,21.7312),0)</f>
        <v>41</v>
      </c>
      <c r="J378">
        <v>42</v>
      </c>
      <c r="K378">
        <f>ABS(J378-I378)</f>
        <v>1</v>
      </c>
      <c r="L378" t="str">
        <f>CONCATENATE(B378,D378)</f>
        <v>UTA2004</v>
      </c>
    </row>
    <row r="379" spans="1:12" x14ac:dyDescent="0.25">
      <c r="A379" s="1">
        <v>312</v>
      </c>
      <c r="B379" t="s">
        <v>36</v>
      </c>
      <c r="C379" t="s">
        <v>74</v>
      </c>
      <c r="D379">
        <v>2003</v>
      </c>
      <c r="E379" t="s">
        <v>308</v>
      </c>
      <c r="F379" t="s">
        <v>571</v>
      </c>
      <c r="G379">
        <v>0.61422256097560979</v>
      </c>
      <c r="H379">
        <v>28.8</v>
      </c>
      <c r="I379">
        <f>ROUND(SUM(0.6061*F379,11.3776*G379,-0.4617*H379,21.7312),0)</f>
        <v>41</v>
      </c>
      <c r="J379">
        <v>24</v>
      </c>
      <c r="K379">
        <f>ABS(J379-I379)</f>
        <v>17</v>
      </c>
      <c r="L379" t="str">
        <f>CONCATENATE(B379,D379)</f>
        <v>TOR2003</v>
      </c>
    </row>
    <row r="380" spans="1:12" x14ac:dyDescent="0.25">
      <c r="A380" s="1">
        <v>320</v>
      </c>
      <c r="B380" t="s">
        <v>12</v>
      </c>
      <c r="C380" t="s">
        <v>50</v>
      </c>
      <c r="D380">
        <v>2003</v>
      </c>
      <c r="E380" t="s">
        <v>312</v>
      </c>
      <c r="F380" t="s">
        <v>564</v>
      </c>
      <c r="G380">
        <v>0.36505081300813008</v>
      </c>
      <c r="H380">
        <v>25.866666666666671</v>
      </c>
      <c r="I380">
        <f>ROUND(SUM(0.6061*F380,11.3776*G380,-0.4617*H380,21.7312),0)</f>
        <v>32</v>
      </c>
      <c r="J380">
        <v>17</v>
      </c>
      <c r="K380">
        <f>ABS(J380-I380)</f>
        <v>15</v>
      </c>
      <c r="L380" t="str">
        <f>CONCATENATE(B380,D380)</f>
        <v>CLE2003</v>
      </c>
    </row>
    <row r="381" spans="1:12" x14ac:dyDescent="0.25">
      <c r="A381" s="1">
        <v>316</v>
      </c>
      <c r="B381" t="s">
        <v>31</v>
      </c>
      <c r="C381" t="s">
        <v>69</v>
      </c>
      <c r="D381">
        <v>2003</v>
      </c>
      <c r="E381" t="s">
        <v>310</v>
      </c>
      <c r="F381" t="s">
        <v>587</v>
      </c>
      <c r="G381">
        <v>0.67579776422764226</v>
      </c>
      <c r="H381">
        <v>25.133333333333329</v>
      </c>
      <c r="I381">
        <f>ROUND(SUM(0.6061*F381,11.3776*G381,-0.4617*H381,21.7312),0)</f>
        <v>41</v>
      </c>
      <c r="J381">
        <v>27</v>
      </c>
      <c r="K381">
        <f>ABS(J381-I381)</f>
        <v>14</v>
      </c>
      <c r="L381" t="str">
        <f>CONCATENATE(B381,D381)</f>
        <v>LAC2003</v>
      </c>
    </row>
    <row r="382" spans="1:12" x14ac:dyDescent="0.25">
      <c r="A382" s="1">
        <v>323</v>
      </c>
      <c r="B382" t="s">
        <v>26</v>
      </c>
      <c r="C382" t="s">
        <v>64</v>
      </c>
      <c r="D382">
        <v>2003</v>
      </c>
      <c r="E382" t="s">
        <v>313</v>
      </c>
      <c r="F382" t="s">
        <v>590</v>
      </c>
      <c r="G382">
        <v>0.55163109756097561</v>
      </c>
      <c r="H382">
        <v>28.17647058823529</v>
      </c>
      <c r="I382">
        <f>ROUND(SUM(0.6061*F382,11.3776*G382,-0.4617*H382,21.7312),0)</f>
        <v>37</v>
      </c>
      <c r="J382">
        <v>25</v>
      </c>
      <c r="K382">
        <f>ABS(J382-I382)</f>
        <v>12</v>
      </c>
      <c r="L382" t="str">
        <f>CONCATENATE(B382,D382)</f>
        <v>MIA2003</v>
      </c>
    </row>
    <row r="383" spans="1:12" x14ac:dyDescent="0.25">
      <c r="A383" s="1">
        <v>327</v>
      </c>
      <c r="B383" t="s">
        <v>16</v>
      </c>
      <c r="C383" t="s">
        <v>54</v>
      </c>
      <c r="D383">
        <v>2003</v>
      </c>
      <c r="E383" t="s">
        <v>316</v>
      </c>
      <c r="F383" t="s">
        <v>599</v>
      </c>
      <c r="G383">
        <v>9.9039634146341454E-2</v>
      </c>
      <c r="H383">
        <v>27.46153846153846</v>
      </c>
      <c r="I383">
        <f>ROUND(SUM(0.6061*F383,11.3776*G383,-0.4617*H383,21.7312),0)</f>
        <v>27</v>
      </c>
      <c r="J383">
        <v>17</v>
      </c>
      <c r="K383">
        <f>ABS(J383-I383)</f>
        <v>10</v>
      </c>
      <c r="L383" t="str">
        <f>CONCATENATE(B383,D383)</f>
        <v>DEN2003</v>
      </c>
    </row>
    <row r="384" spans="1:12" x14ac:dyDescent="0.25">
      <c r="A384" s="1">
        <v>330</v>
      </c>
      <c r="B384" t="s">
        <v>9</v>
      </c>
      <c r="C384" t="s">
        <v>47</v>
      </c>
      <c r="D384">
        <v>2003</v>
      </c>
      <c r="E384" t="s">
        <v>318</v>
      </c>
      <c r="F384" t="s">
        <v>565</v>
      </c>
      <c r="G384">
        <v>0.62357723577235769</v>
      </c>
      <c r="H384">
        <v>28.083333333333329</v>
      </c>
      <c r="I384">
        <f>ROUND(SUM(0.6061*F384,11.3776*G384,-0.4617*H384,21.7312),0)</f>
        <v>50</v>
      </c>
      <c r="J384">
        <v>60</v>
      </c>
      <c r="K384">
        <f>ABS(J384-I384)</f>
        <v>10</v>
      </c>
      <c r="L384" t="str">
        <f>CONCATENATE(B384,D384)</f>
        <v>DAL2003</v>
      </c>
    </row>
    <row r="385" spans="1:12" x14ac:dyDescent="0.25">
      <c r="A385" s="1">
        <v>321</v>
      </c>
      <c r="B385" t="s">
        <v>18</v>
      </c>
      <c r="C385" t="s">
        <v>56</v>
      </c>
      <c r="D385">
        <v>2003</v>
      </c>
      <c r="E385" t="s">
        <v>166</v>
      </c>
      <c r="F385" t="s">
        <v>586</v>
      </c>
      <c r="G385">
        <v>0.69117378048780487</v>
      </c>
      <c r="H385">
        <v>26.428571428571431</v>
      </c>
      <c r="I385">
        <f>ROUND(SUM(0.6061*F385,11.3776*G385,-0.4617*H385,21.7312),0)</f>
        <v>34</v>
      </c>
      <c r="J385">
        <v>43</v>
      </c>
      <c r="K385">
        <f>ABS(J385-I385)</f>
        <v>9</v>
      </c>
      <c r="L385" t="str">
        <f>CONCATENATE(B385,D385)</f>
        <v>HOU2003</v>
      </c>
    </row>
    <row r="386" spans="1:12" x14ac:dyDescent="0.25">
      <c r="A386" s="1">
        <v>314</v>
      </c>
      <c r="B386" t="s">
        <v>25</v>
      </c>
      <c r="C386" t="s">
        <v>63</v>
      </c>
      <c r="D386">
        <v>2003</v>
      </c>
      <c r="E386" t="s">
        <v>265</v>
      </c>
      <c r="F386" t="s">
        <v>601</v>
      </c>
      <c r="G386">
        <v>0.73947154471544707</v>
      </c>
      <c r="H386">
        <v>28.866666666666671</v>
      </c>
      <c r="I386">
        <f>ROUND(SUM(0.6061*F386,11.3776*G386,-0.4617*H386,21.7312),0)</f>
        <v>52</v>
      </c>
      <c r="J386">
        <v>60</v>
      </c>
      <c r="K386">
        <f>ABS(J386-I386)</f>
        <v>8</v>
      </c>
      <c r="L386" t="str">
        <f>CONCATENATE(B386,D386)</f>
        <v>SAS2003</v>
      </c>
    </row>
    <row r="387" spans="1:12" x14ac:dyDescent="0.25">
      <c r="A387" s="1">
        <v>315</v>
      </c>
      <c r="B387" t="s">
        <v>32</v>
      </c>
      <c r="C387" t="s">
        <v>70</v>
      </c>
      <c r="D387">
        <v>2003</v>
      </c>
      <c r="E387" t="s">
        <v>267</v>
      </c>
      <c r="F387" t="s">
        <v>577</v>
      </c>
      <c r="G387">
        <v>0.4268038617886179</v>
      </c>
      <c r="H387">
        <v>27.388888888888889</v>
      </c>
      <c r="I387">
        <f>ROUND(SUM(0.6061*F387,11.3776*G387,-0.4617*H387,21.7312),0)</f>
        <v>40</v>
      </c>
      <c r="J387">
        <v>48</v>
      </c>
      <c r="K387">
        <f>ABS(J387-I387)</f>
        <v>8</v>
      </c>
      <c r="L387" t="str">
        <f>CONCATENATE(B387,D387)</f>
        <v>PHI2003</v>
      </c>
    </row>
    <row r="388" spans="1:12" x14ac:dyDescent="0.25">
      <c r="A388" s="1">
        <v>326</v>
      </c>
      <c r="B388" t="s">
        <v>22</v>
      </c>
      <c r="C388" t="s">
        <v>60</v>
      </c>
      <c r="D388">
        <v>2003</v>
      </c>
      <c r="E388" t="s">
        <v>144</v>
      </c>
      <c r="F388" t="s">
        <v>578</v>
      </c>
      <c r="G388">
        <v>0.85703252032520327</v>
      </c>
      <c r="H388">
        <v>25.38461538461538</v>
      </c>
      <c r="I388">
        <f>ROUND(SUM(0.6061*F388,11.3776*G388,-0.4617*H388,21.7312),0)</f>
        <v>32</v>
      </c>
      <c r="J388">
        <v>38</v>
      </c>
      <c r="K388">
        <f>ABS(J388-I388)</f>
        <v>6</v>
      </c>
      <c r="L388" t="str">
        <f>CONCATENATE(B388,D388)</f>
        <v>GSW2003</v>
      </c>
    </row>
    <row r="389" spans="1:12" x14ac:dyDescent="0.25">
      <c r="A389" s="1">
        <v>333</v>
      </c>
      <c r="B389" t="s">
        <v>8</v>
      </c>
      <c r="C389" t="s">
        <v>46</v>
      </c>
      <c r="D389">
        <v>2003</v>
      </c>
      <c r="E389" t="s">
        <v>321</v>
      </c>
      <c r="F389" t="s">
        <v>590</v>
      </c>
      <c r="G389">
        <v>0.65190040650406511</v>
      </c>
      <c r="H389">
        <v>27.09090909090909</v>
      </c>
      <c r="I389">
        <f>ROUND(SUM(0.6061*F389,11.3776*G389,-0.4617*H389,21.7312),0)</f>
        <v>38</v>
      </c>
      <c r="J389">
        <v>44</v>
      </c>
      <c r="K389">
        <f>ABS(J389-I389)</f>
        <v>6</v>
      </c>
      <c r="L389" t="str">
        <f>CONCATENATE(B389,D389)</f>
        <v>PHO2003</v>
      </c>
    </row>
    <row r="390" spans="1:12" x14ac:dyDescent="0.25">
      <c r="A390" s="1">
        <v>307</v>
      </c>
      <c r="B390" t="s">
        <v>27</v>
      </c>
      <c r="C390" t="s">
        <v>65</v>
      </c>
      <c r="D390">
        <v>2003</v>
      </c>
      <c r="E390" t="s">
        <v>303</v>
      </c>
      <c r="F390" t="s">
        <v>601</v>
      </c>
      <c r="G390">
        <v>0.87979674796747975</v>
      </c>
      <c r="H390">
        <v>28</v>
      </c>
      <c r="I390">
        <f>ROUND(SUM(0.6061*F390,11.3776*G390,-0.4617*H390,21.7312),0)</f>
        <v>54</v>
      </c>
      <c r="J390">
        <v>50</v>
      </c>
      <c r="K390">
        <f>ABS(J390-I390)</f>
        <v>4</v>
      </c>
      <c r="L390" t="str">
        <f>CONCATENATE(B390,D390)</f>
        <v>LAL2003</v>
      </c>
    </row>
    <row r="391" spans="1:12" x14ac:dyDescent="0.25">
      <c r="A391" s="1">
        <v>322</v>
      </c>
      <c r="B391" t="s">
        <v>19</v>
      </c>
      <c r="C391" t="s">
        <v>57</v>
      </c>
      <c r="D391">
        <v>2003</v>
      </c>
      <c r="E391" t="s">
        <v>115</v>
      </c>
      <c r="F391" t="s">
        <v>589</v>
      </c>
      <c r="G391">
        <v>0.67710365853658538</v>
      </c>
      <c r="H391">
        <v>28.785714285714281</v>
      </c>
      <c r="I391">
        <f>ROUND(SUM(0.6061*F391,11.3776*G391,-0.4617*H391,21.7312),0)</f>
        <v>43</v>
      </c>
      <c r="J391">
        <v>47</v>
      </c>
      <c r="K391">
        <f>ABS(J391-I391)</f>
        <v>4</v>
      </c>
      <c r="L391" t="str">
        <f>CONCATENATE(B391,D391)</f>
        <v>UTA2003</v>
      </c>
    </row>
    <row r="392" spans="1:12" x14ac:dyDescent="0.25">
      <c r="A392" s="1">
        <v>332</v>
      </c>
      <c r="B392" t="s">
        <v>24</v>
      </c>
      <c r="C392" t="s">
        <v>62</v>
      </c>
      <c r="D392">
        <v>2003</v>
      </c>
      <c r="E392" t="s">
        <v>320</v>
      </c>
      <c r="F392" t="s">
        <v>571</v>
      </c>
      <c r="G392">
        <v>0.72515752032520331</v>
      </c>
      <c r="H392">
        <v>24.45454545454545</v>
      </c>
      <c r="I392">
        <f>ROUND(SUM(0.6061*F392,11.3776*G392,-0.4617*H392,21.7312),0)</f>
        <v>44</v>
      </c>
      <c r="J392">
        <v>48</v>
      </c>
      <c r="K392">
        <f>ABS(J392-I392)</f>
        <v>4</v>
      </c>
      <c r="L392" t="str">
        <f>CONCATENATE(B392,D392)</f>
        <v>IND2003</v>
      </c>
    </row>
    <row r="393" spans="1:12" x14ac:dyDescent="0.25">
      <c r="A393" s="1">
        <v>318</v>
      </c>
      <c r="B393" t="s">
        <v>23</v>
      </c>
      <c r="C393" t="s">
        <v>61</v>
      </c>
      <c r="D393">
        <v>2003</v>
      </c>
      <c r="E393" t="s">
        <v>140</v>
      </c>
      <c r="F393" t="s">
        <v>594</v>
      </c>
      <c r="G393">
        <v>0.71854674796747975</v>
      </c>
      <c r="H393">
        <v>27.142857142857139</v>
      </c>
      <c r="I393">
        <f>ROUND(SUM(0.6061*F393,11.3776*G393,-0.4617*H393,21.7312),0)</f>
        <v>48</v>
      </c>
      <c r="J393">
        <v>51</v>
      </c>
      <c r="K393">
        <f>ABS(J393-I393)</f>
        <v>3</v>
      </c>
      <c r="L393" t="str">
        <f>CONCATENATE(B393,D393)</f>
        <v>MIN2003</v>
      </c>
    </row>
    <row r="394" spans="1:12" x14ac:dyDescent="0.25">
      <c r="A394" s="1">
        <v>324</v>
      </c>
      <c r="B394" t="s">
        <v>38</v>
      </c>
      <c r="C394" t="s">
        <v>76</v>
      </c>
      <c r="D394">
        <v>2003</v>
      </c>
      <c r="E394" t="s">
        <v>314</v>
      </c>
      <c r="F394" t="s">
        <v>616</v>
      </c>
      <c r="G394">
        <v>0.64377032520325206</v>
      </c>
      <c r="H394">
        <v>26.647058823529409</v>
      </c>
      <c r="I394">
        <f>ROUND(SUM(0.6061*F394,11.3776*G394,-0.4617*H394,21.7312),0)</f>
        <v>31</v>
      </c>
      <c r="J394">
        <v>28</v>
      </c>
      <c r="K394">
        <f>ABS(J394-I394)</f>
        <v>3</v>
      </c>
      <c r="L394" t="str">
        <f>CONCATENATE(B394,D394)</f>
        <v>MEM2003</v>
      </c>
    </row>
    <row r="395" spans="1:12" x14ac:dyDescent="0.25">
      <c r="A395" s="1">
        <v>308</v>
      </c>
      <c r="B395" t="s">
        <v>34</v>
      </c>
      <c r="C395" t="s">
        <v>72</v>
      </c>
      <c r="D395">
        <v>2003</v>
      </c>
      <c r="E395" t="s">
        <v>304</v>
      </c>
      <c r="F395" t="s">
        <v>579</v>
      </c>
      <c r="G395">
        <v>0.47728150406504072</v>
      </c>
      <c r="H395">
        <v>26</v>
      </c>
      <c r="I395">
        <f>ROUND(SUM(0.6061*F395,11.3776*G395,-0.4617*H395,21.7312),0)</f>
        <v>42</v>
      </c>
      <c r="J395">
        <v>40</v>
      </c>
      <c r="K395">
        <f>ABS(J395-I395)</f>
        <v>2</v>
      </c>
      <c r="L395" t="str">
        <f>CONCATENATE(B395,D395)</f>
        <v>SEA2003</v>
      </c>
    </row>
    <row r="396" spans="1:12" x14ac:dyDescent="0.25">
      <c r="A396" s="1">
        <v>310</v>
      </c>
      <c r="B396" t="s">
        <v>14</v>
      </c>
      <c r="C396" t="s">
        <v>52</v>
      </c>
      <c r="D396">
        <v>2003</v>
      </c>
      <c r="E396" t="s">
        <v>306</v>
      </c>
      <c r="F396" t="s">
        <v>594</v>
      </c>
      <c r="G396">
        <v>0.75361280487804883</v>
      </c>
      <c r="H396">
        <v>28.133333333333329</v>
      </c>
      <c r="I396">
        <f>ROUND(SUM(0.6061*F396,11.3776*G396,-0.4617*H396,21.7312),0)</f>
        <v>48</v>
      </c>
      <c r="J396">
        <v>50</v>
      </c>
      <c r="K396">
        <f>ABS(J396-I396)</f>
        <v>2</v>
      </c>
      <c r="L396" t="str">
        <f>CONCATENATE(B396,D396)</f>
        <v>DET2003</v>
      </c>
    </row>
    <row r="397" spans="1:12" x14ac:dyDescent="0.25">
      <c r="A397" s="1">
        <v>311</v>
      </c>
      <c r="B397" t="s">
        <v>29</v>
      </c>
      <c r="C397" t="s">
        <v>67</v>
      </c>
      <c r="D397">
        <v>2003</v>
      </c>
      <c r="E397" t="s">
        <v>307</v>
      </c>
      <c r="F397" t="s">
        <v>581</v>
      </c>
      <c r="G397">
        <v>0.86304369918699186</v>
      </c>
      <c r="H397">
        <v>28.733333333333331</v>
      </c>
      <c r="I397">
        <f>ROUND(SUM(0.6061*F397,11.3776*G397,-0.4617*H397,21.7312),0)</f>
        <v>48</v>
      </c>
      <c r="J397">
        <v>50</v>
      </c>
      <c r="K397">
        <f>ABS(J397-I397)</f>
        <v>2</v>
      </c>
      <c r="L397" t="str">
        <f>CONCATENATE(B397,D397)</f>
        <v>POR2003</v>
      </c>
    </row>
    <row r="398" spans="1:12" x14ac:dyDescent="0.25">
      <c r="A398" s="1">
        <v>317</v>
      </c>
      <c r="B398" t="s">
        <v>11</v>
      </c>
      <c r="C398" t="s">
        <v>49</v>
      </c>
      <c r="D398">
        <v>2003</v>
      </c>
      <c r="E398" t="s">
        <v>311</v>
      </c>
      <c r="F398" t="s">
        <v>613</v>
      </c>
      <c r="G398">
        <v>0.99095528455284554</v>
      </c>
      <c r="H398">
        <v>27.30769230769231</v>
      </c>
      <c r="I398">
        <f>ROUND(SUM(0.6061*F398,11.3776*G398,-0.4617*H398,21.7312),0)</f>
        <v>57</v>
      </c>
      <c r="J398">
        <v>59</v>
      </c>
      <c r="K398">
        <f>ABS(J398-I398)</f>
        <v>2</v>
      </c>
      <c r="L398" t="str">
        <f>CONCATENATE(B398,D398)</f>
        <v>SAC2003</v>
      </c>
    </row>
    <row r="399" spans="1:12" x14ac:dyDescent="0.25">
      <c r="A399" s="1">
        <v>329</v>
      </c>
      <c r="B399" t="s">
        <v>20</v>
      </c>
      <c r="C399" t="s">
        <v>58</v>
      </c>
      <c r="D399">
        <v>2003</v>
      </c>
      <c r="E399" t="s">
        <v>173</v>
      </c>
      <c r="F399" t="s">
        <v>606</v>
      </c>
      <c r="G399">
        <v>0.82221544715447148</v>
      </c>
      <c r="H399">
        <v>29.857142857142861</v>
      </c>
      <c r="I399">
        <f>ROUND(SUM(0.6061*F399,11.3776*G399,-0.4617*H399,21.7312),0)</f>
        <v>35</v>
      </c>
      <c r="J399">
        <v>37</v>
      </c>
      <c r="K399">
        <f>ABS(J399-I399)</f>
        <v>2</v>
      </c>
      <c r="L399" t="str">
        <f>CONCATENATE(B399,D399)</f>
        <v>NYK2003</v>
      </c>
    </row>
    <row r="400" spans="1:12" x14ac:dyDescent="0.25">
      <c r="A400" s="1">
        <v>331</v>
      </c>
      <c r="B400" t="s">
        <v>10</v>
      </c>
      <c r="C400" t="s">
        <v>48</v>
      </c>
      <c r="D400">
        <v>2003</v>
      </c>
      <c r="E400" t="s">
        <v>319</v>
      </c>
      <c r="F400" t="s">
        <v>581</v>
      </c>
      <c r="G400">
        <v>0.5708231707317073</v>
      </c>
      <c r="H400">
        <v>26.166666666666671</v>
      </c>
      <c r="I400">
        <f>ROUND(SUM(0.6061*F400,11.3776*G400,-0.4617*H400,21.7312),0)</f>
        <v>46</v>
      </c>
      <c r="J400">
        <v>44</v>
      </c>
      <c r="K400">
        <f>ABS(J400-I400)</f>
        <v>2</v>
      </c>
      <c r="L400" t="str">
        <f>CONCATENATE(B400,D400)</f>
        <v>BOS2003</v>
      </c>
    </row>
    <row r="401" spans="1:12" x14ac:dyDescent="0.25">
      <c r="A401" s="1">
        <v>309</v>
      </c>
      <c r="B401" t="s">
        <v>21</v>
      </c>
      <c r="C401" t="s">
        <v>59</v>
      </c>
      <c r="D401">
        <v>2003</v>
      </c>
      <c r="E401" t="s">
        <v>305</v>
      </c>
      <c r="F401" t="s">
        <v>602</v>
      </c>
      <c r="G401">
        <v>0.60686483739837405</v>
      </c>
      <c r="H401">
        <v>26.411764705882351</v>
      </c>
      <c r="I401">
        <f>ROUND(SUM(0.6061*F401,11.3776*G401,-0.4617*H401,21.7312),0)</f>
        <v>36</v>
      </c>
      <c r="J401">
        <v>35</v>
      </c>
      <c r="K401">
        <f>ABS(J401-I401)</f>
        <v>1</v>
      </c>
      <c r="L401" t="str">
        <f>CONCATENATE(B401,D401)</f>
        <v>ATL2003</v>
      </c>
    </row>
    <row r="402" spans="1:12" x14ac:dyDescent="0.25">
      <c r="A402" s="1">
        <v>325</v>
      </c>
      <c r="B402" t="s">
        <v>13</v>
      </c>
      <c r="C402" t="s">
        <v>51</v>
      </c>
      <c r="D402">
        <v>2003</v>
      </c>
      <c r="E402" t="s">
        <v>315</v>
      </c>
      <c r="F402" t="s">
        <v>584</v>
      </c>
      <c r="G402">
        <v>0.62103658536585371</v>
      </c>
      <c r="H402">
        <v>28.23076923076923</v>
      </c>
      <c r="I402">
        <f>ROUND(SUM(0.6061*F402,11.3776*G402,-0.4617*H402,21.7312),0)</f>
        <v>41</v>
      </c>
      <c r="J402">
        <v>42</v>
      </c>
      <c r="K402">
        <f>ABS(J402-I402)</f>
        <v>1</v>
      </c>
      <c r="L402" t="str">
        <f>CONCATENATE(B402,D402)</f>
        <v>MIL2003</v>
      </c>
    </row>
    <row r="403" spans="1:12" x14ac:dyDescent="0.25">
      <c r="A403" s="1">
        <v>328</v>
      </c>
      <c r="B403" t="s">
        <v>33</v>
      </c>
      <c r="C403" t="s">
        <v>71</v>
      </c>
      <c r="D403">
        <v>2003</v>
      </c>
      <c r="E403" t="s">
        <v>317</v>
      </c>
      <c r="F403" t="s">
        <v>603</v>
      </c>
      <c r="G403">
        <v>0.79100101626016261</v>
      </c>
      <c r="H403">
        <v>25.785714285714281</v>
      </c>
      <c r="I403">
        <f>ROUND(SUM(0.6061*F403,11.3776*G403,-0.4617*H403,21.7312),0)</f>
        <v>50</v>
      </c>
      <c r="J403">
        <v>49</v>
      </c>
      <c r="K403">
        <f>ABS(J403-I403)</f>
        <v>1</v>
      </c>
      <c r="L403" t="str">
        <f>CONCATENATE(B403,D403)</f>
        <v>NJN2003</v>
      </c>
    </row>
    <row r="404" spans="1:12" x14ac:dyDescent="0.25">
      <c r="A404" s="1">
        <v>334</v>
      </c>
      <c r="B404" t="s">
        <v>15</v>
      </c>
      <c r="C404" t="s">
        <v>53</v>
      </c>
      <c r="D404">
        <v>2003</v>
      </c>
      <c r="E404" t="s">
        <v>322</v>
      </c>
      <c r="F404" t="s">
        <v>578</v>
      </c>
      <c r="G404">
        <v>0.50418699186991878</v>
      </c>
      <c r="H404">
        <v>24</v>
      </c>
      <c r="I404">
        <f>ROUND(SUM(0.6061*F404,11.3776*G404,-0.4617*H404,21.7312),0)</f>
        <v>29</v>
      </c>
      <c r="J404">
        <v>30</v>
      </c>
      <c r="K404">
        <f>ABS(J404-I404)</f>
        <v>1</v>
      </c>
      <c r="L404" t="str">
        <f>CONCATENATE(B404,D404)</f>
        <v>CHI2003</v>
      </c>
    </row>
    <row r="405" spans="1:12" x14ac:dyDescent="0.25">
      <c r="A405" s="1">
        <v>313</v>
      </c>
      <c r="B405" t="s">
        <v>37</v>
      </c>
      <c r="C405" t="s">
        <v>75</v>
      </c>
      <c r="D405">
        <v>2003</v>
      </c>
      <c r="E405" t="s">
        <v>309</v>
      </c>
      <c r="F405" t="s">
        <v>615</v>
      </c>
      <c r="G405">
        <v>0.47653455284552848</v>
      </c>
      <c r="H405">
        <v>26.357142857142861</v>
      </c>
      <c r="I405">
        <f>ROUND(SUM(0.6061*F405,11.3776*G405,-0.4617*H405,21.7312),0)</f>
        <v>37</v>
      </c>
      <c r="J405">
        <v>37</v>
      </c>
      <c r="K405">
        <f>ABS(J405-I405)</f>
        <v>0</v>
      </c>
      <c r="L405" t="str">
        <f>CONCATENATE(B405,D405)</f>
        <v>WAS2003</v>
      </c>
    </row>
    <row r="406" spans="1:12" x14ac:dyDescent="0.25">
      <c r="A406" s="1">
        <v>319</v>
      </c>
      <c r="B406" t="s">
        <v>28</v>
      </c>
      <c r="C406" t="s">
        <v>66</v>
      </c>
      <c r="D406">
        <v>2003</v>
      </c>
      <c r="E406" t="s">
        <v>230</v>
      </c>
      <c r="F406" t="s">
        <v>589</v>
      </c>
      <c r="G406">
        <v>0.60760162601626022</v>
      </c>
      <c r="H406">
        <v>28.333333333333329</v>
      </c>
      <c r="I406">
        <f>ROUND(SUM(0.6061*F406,11.3776*G406,-0.4617*H406,21.7312),0)</f>
        <v>42</v>
      </c>
      <c r="J406">
        <v>42</v>
      </c>
      <c r="K406">
        <f>ABS(J406-I406)</f>
        <v>0</v>
      </c>
      <c r="L406" t="str">
        <f>CONCATENATE(B406,D406)</f>
        <v>ORL2003</v>
      </c>
    </row>
    <row r="407" spans="1:12" x14ac:dyDescent="0.25">
      <c r="A407" s="1">
        <v>290</v>
      </c>
      <c r="B407" t="s">
        <v>33</v>
      </c>
      <c r="C407" t="s">
        <v>71</v>
      </c>
      <c r="D407">
        <v>2002</v>
      </c>
      <c r="E407" t="s">
        <v>290</v>
      </c>
      <c r="F407" t="s">
        <v>592</v>
      </c>
      <c r="G407">
        <v>0.4276422764227642</v>
      </c>
      <c r="H407">
        <v>26.8125</v>
      </c>
      <c r="I407">
        <f>ROUND(SUM(0.6061*F407,11.3776*G407,-0.4617*H407,21.7312),0)</f>
        <v>30</v>
      </c>
      <c r="J407">
        <v>52</v>
      </c>
      <c r="K407">
        <f>ABS(J407-I407)</f>
        <v>22</v>
      </c>
      <c r="L407" t="str">
        <f>CONCATENATE(B407,D407)</f>
        <v>NJN2002</v>
      </c>
    </row>
    <row r="408" spans="1:12" x14ac:dyDescent="0.25">
      <c r="A408" s="1">
        <v>287</v>
      </c>
      <c r="B408" t="s">
        <v>18</v>
      </c>
      <c r="C408" t="s">
        <v>56</v>
      </c>
      <c r="D408">
        <v>2002</v>
      </c>
      <c r="E408" t="s">
        <v>288</v>
      </c>
      <c r="F408" t="s">
        <v>579</v>
      </c>
      <c r="G408">
        <v>0.62712398373983735</v>
      </c>
      <c r="H408">
        <v>27</v>
      </c>
      <c r="I408">
        <f>ROUND(SUM(0.6061*F408,11.3776*G408,-0.4617*H408,21.7312),0)</f>
        <v>44</v>
      </c>
      <c r="J408">
        <v>28</v>
      </c>
      <c r="K408">
        <f>ABS(J408-I408)</f>
        <v>16</v>
      </c>
      <c r="L408" t="str">
        <f>CONCATENATE(B408,D408)</f>
        <v>HOU2002</v>
      </c>
    </row>
    <row r="409" spans="1:12" x14ac:dyDescent="0.25">
      <c r="A409" s="1">
        <v>302</v>
      </c>
      <c r="B409" t="s">
        <v>14</v>
      </c>
      <c r="C409" t="s">
        <v>52</v>
      </c>
      <c r="D409">
        <v>2002</v>
      </c>
      <c r="E409" t="s">
        <v>298</v>
      </c>
      <c r="F409" t="s">
        <v>595</v>
      </c>
      <c r="G409">
        <v>0.61889227642276423</v>
      </c>
      <c r="H409">
        <v>27.333333333333329</v>
      </c>
      <c r="I409">
        <f>ROUND(SUM(0.6061*F409,11.3776*G409,-0.4617*H409,21.7312),0)</f>
        <v>36</v>
      </c>
      <c r="J409">
        <v>50</v>
      </c>
      <c r="K409">
        <f>ABS(J409-I409)</f>
        <v>14</v>
      </c>
      <c r="L409" t="str">
        <f>CONCATENATE(B409,D409)</f>
        <v>DET2002</v>
      </c>
    </row>
    <row r="410" spans="1:12" x14ac:dyDescent="0.25">
      <c r="A410" s="1">
        <v>303</v>
      </c>
      <c r="B410" t="s">
        <v>20</v>
      </c>
      <c r="C410" t="s">
        <v>58</v>
      </c>
      <c r="D410">
        <v>2002</v>
      </c>
      <c r="E410" t="s">
        <v>299</v>
      </c>
      <c r="F410" t="s">
        <v>567</v>
      </c>
      <c r="G410">
        <v>0.6179471544715448</v>
      </c>
      <c r="H410">
        <v>29.09090909090909</v>
      </c>
      <c r="I410">
        <f>ROUND(SUM(0.6061*F410,11.3776*G410,-0.4617*H410,21.7312),0)</f>
        <v>44</v>
      </c>
      <c r="J410">
        <v>30</v>
      </c>
      <c r="K410">
        <f>ABS(J410-I410)</f>
        <v>14</v>
      </c>
      <c r="L410" t="str">
        <f>CONCATENATE(B410,D410)</f>
        <v>NYK2002</v>
      </c>
    </row>
    <row r="411" spans="1:12" x14ac:dyDescent="0.25">
      <c r="A411" s="1">
        <v>304</v>
      </c>
      <c r="B411" t="s">
        <v>37</v>
      </c>
      <c r="C411" t="s">
        <v>75</v>
      </c>
      <c r="D411">
        <v>2002</v>
      </c>
      <c r="E411" t="s">
        <v>300</v>
      </c>
      <c r="F411" t="s">
        <v>591</v>
      </c>
      <c r="G411">
        <v>0.32032520325203251</v>
      </c>
      <c r="H411">
        <v>27</v>
      </c>
      <c r="I411">
        <f>ROUND(SUM(0.6061*F411,11.3776*G411,-0.4617*H411,21.7312),0)</f>
        <v>24</v>
      </c>
      <c r="J411">
        <v>37</v>
      </c>
      <c r="K411">
        <f>ABS(J411-I411)</f>
        <v>13</v>
      </c>
      <c r="L411" t="str">
        <f>CONCATENATE(B411,D411)</f>
        <v>WAS2002</v>
      </c>
    </row>
    <row r="412" spans="1:12" x14ac:dyDescent="0.25">
      <c r="A412" s="1">
        <v>297</v>
      </c>
      <c r="B412" t="s">
        <v>16</v>
      </c>
      <c r="C412" t="s">
        <v>54</v>
      </c>
      <c r="D412">
        <v>2002</v>
      </c>
      <c r="E412" t="s">
        <v>294</v>
      </c>
      <c r="F412" t="s">
        <v>575</v>
      </c>
      <c r="G412">
        <v>0.50776422764227636</v>
      </c>
      <c r="H412">
        <v>27.61538461538462</v>
      </c>
      <c r="I412">
        <f>ROUND(SUM(0.6061*F412,11.3776*G412,-0.4617*H412,21.7312),0)</f>
        <v>39</v>
      </c>
      <c r="J412">
        <v>27</v>
      </c>
      <c r="K412">
        <f>ABS(J412-I412)</f>
        <v>12</v>
      </c>
      <c r="L412" t="str">
        <f>CONCATENATE(B412,D412)</f>
        <v>DEN2002</v>
      </c>
    </row>
    <row r="413" spans="1:12" x14ac:dyDescent="0.25">
      <c r="A413" s="1">
        <v>285</v>
      </c>
      <c r="B413" t="s">
        <v>11</v>
      </c>
      <c r="C413" t="s">
        <v>49</v>
      </c>
      <c r="D413">
        <v>2002</v>
      </c>
      <c r="E413" t="s">
        <v>286</v>
      </c>
      <c r="F413" t="s">
        <v>572</v>
      </c>
      <c r="G413">
        <v>0.83057418699186991</v>
      </c>
      <c r="H413">
        <v>27.428571428571431</v>
      </c>
      <c r="I413">
        <f>ROUND(SUM(0.6061*F413,11.3776*G413,-0.4617*H413,21.7312),0)</f>
        <v>52</v>
      </c>
      <c r="J413">
        <v>61</v>
      </c>
      <c r="K413">
        <f>ABS(J413-I413)</f>
        <v>9</v>
      </c>
      <c r="L413" t="str">
        <f>CONCATENATE(B413,D413)</f>
        <v>SAC2002</v>
      </c>
    </row>
    <row r="414" spans="1:12" x14ac:dyDescent="0.25">
      <c r="A414" s="1">
        <v>288</v>
      </c>
      <c r="B414" t="s">
        <v>13</v>
      </c>
      <c r="C414" t="s">
        <v>51</v>
      </c>
      <c r="D414">
        <v>2002</v>
      </c>
      <c r="E414" t="s">
        <v>289</v>
      </c>
      <c r="F414" t="s">
        <v>603</v>
      </c>
      <c r="G414">
        <v>0.82612804878048773</v>
      </c>
      <c r="H414">
        <v>27.333333333333329</v>
      </c>
      <c r="I414">
        <f>ROUND(SUM(0.6061*F414,11.3776*G414,-0.4617*H414,21.7312),0)</f>
        <v>50</v>
      </c>
      <c r="J414">
        <v>41</v>
      </c>
      <c r="K414">
        <f>ABS(J414-I414)</f>
        <v>9</v>
      </c>
      <c r="L414" t="str">
        <f>CONCATENATE(B414,D414)</f>
        <v>MIL2002</v>
      </c>
    </row>
    <row r="415" spans="1:12" x14ac:dyDescent="0.25">
      <c r="A415" s="1">
        <v>291</v>
      </c>
      <c r="B415" t="s">
        <v>10</v>
      </c>
      <c r="C415" t="s">
        <v>48</v>
      </c>
      <c r="D415">
        <v>2002</v>
      </c>
      <c r="E415" t="s">
        <v>291</v>
      </c>
      <c r="F415" t="s">
        <v>590</v>
      </c>
      <c r="G415">
        <v>0.74508638211382106</v>
      </c>
      <c r="H415">
        <v>25.866666666666671</v>
      </c>
      <c r="I415">
        <f>ROUND(SUM(0.6061*F415,11.3776*G415,-0.4617*H415,21.7312),0)</f>
        <v>40</v>
      </c>
      <c r="J415">
        <v>49</v>
      </c>
      <c r="K415">
        <f>ABS(J415-I415)</f>
        <v>9</v>
      </c>
      <c r="L415" t="str">
        <f>CONCATENATE(B415,D415)</f>
        <v>BOS2002</v>
      </c>
    </row>
    <row r="416" spans="1:12" x14ac:dyDescent="0.25">
      <c r="A416" s="1">
        <v>280</v>
      </c>
      <c r="B416" t="s">
        <v>25</v>
      </c>
      <c r="C416" t="s">
        <v>63</v>
      </c>
      <c r="D416">
        <v>2002</v>
      </c>
      <c r="E416" t="s">
        <v>282</v>
      </c>
      <c r="F416" t="s">
        <v>601</v>
      </c>
      <c r="G416">
        <v>0.61946646341463407</v>
      </c>
      <c r="H416">
        <v>29.666666666666671</v>
      </c>
      <c r="I416">
        <f>ROUND(SUM(0.6061*F416,11.3776*G416,-0.4617*H416,21.7312),0)</f>
        <v>50</v>
      </c>
      <c r="J416">
        <v>58</v>
      </c>
      <c r="K416">
        <f>ABS(J416-I416)</f>
        <v>8</v>
      </c>
      <c r="L416" t="str">
        <f>CONCATENATE(B416,D416)</f>
        <v>SAS2002</v>
      </c>
    </row>
    <row r="417" spans="1:12" x14ac:dyDescent="0.25">
      <c r="A417" s="1">
        <v>299</v>
      </c>
      <c r="B417" t="s">
        <v>9</v>
      </c>
      <c r="C417" t="s">
        <v>47</v>
      </c>
      <c r="D417">
        <v>2002</v>
      </c>
      <c r="E417" t="s">
        <v>295</v>
      </c>
      <c r="F417" t="s">
        <v>561</v>
      </c>
      <c r="G417">
        <v>0.62232723577235782</v>
      </c>
      <c r="H417">
        <v>25.72727272727273</v>
      </c>
      <c r="I417">
        <f>ROUND(SUM(0.6061*F417,11.3776*G417,-0.4617*H417,21.7312),0)</f>
        <v>49</v>
      </c>
      <c r="J417">
        <v>57</v>
      </c>
      <c r="K417">
        <f>ABS(J417-I417)</f>
        <v>8</v>
      </c>
      <c r="L417" t="str">
        <f>CONCATENATE(B417,D417)</f>
        <v>DAL2002</v>
      </c>
    </row>
    <row r="418" spans="1:12" x14ac:dyDescent="0.25">
      <c r="A418" s="1">
        <v>281</v>
      </c>
      <c r="B418" t="s">
        <v>27</v>
      </c>
      <c r="C418" t="s">
        <v>65</v>
      </c>
      <c r="D418">
        <v>2002</v>
      </c>
      <c r="E418" t="s">
        <v>283</v>
      </c>
      <c r="F418" t="s">
        <v>596</v>
      </c>
      <c r="G418">
        <v>0.72430386178861783</v>
      </c>
      <c r="H418">
        <v>28.133333333333329</v>
      </c>
      <c r="I418">
        <f>ROUND(SUM(0.6061*F418,11.3776*G418,-0.4617*H418,21.7312),0)</f>
        <v>51</v>
      </c>
      <c r="J418">
        <v>58</v>
      </c>
      <c r="K418">
        <f>ABS(J418-I418)</f>
        <v>7</v>
      </c>
      <c r="L418" t="str">
        <f>CONCATENATE(B418,D418)</f>
        <v>LAL2002</v>
      </c>
    </row>
    <row r="419" spans="1:12" x14ac:dyDescent="0.25">
      <c r="A419" s="1">
        <v>284</v>
      </c>
      <c r="B419" t="s">
        <v>26</v>
      </c>
      <c r="C419" t="s">
        <v>64</v>
      </c>
      <c r="D419">
        <v>2002</v>
      </c>
      <c r="E419" t="s">
        <v>256</v>
      </c>
      <c r="F419" t="s">
        <v>594</v>
      </c>
      <c r="G419">
        <v>0.3828709349593496</v>
      </c>
      <c r="H419">
        <v>29.333333333333329</v>
      </c>
      <c r="I419">
        <f>ROUND(SUM(0.6061*F419,11.3776*G419,-0.4617*H419,21.7312),0)</f>
        <v>43</v>
      </c>
      <c r="J419">
        <v>36</v>
      </c>
      <c r="K419">
        <f>ABS(J419-I419)</f>
        <v>7</v>
      </c>
      <c r="L419" t="str">
        <f>CONCATENATE(B419,D419)</f>
        <v>MIA2002</v>
      </c>
    </row>
    <row r="420" spans="1:12" x14ac:dyDescent="0.25">
      <c r="A420" s="1">
        <v>301</v>
      </c>
      <c r="B420" t="s">
        <v>8</v>
      </c>
      <c r="C420" t="s">
        <v>46</v>
      </c>
      <c r="D420">
        <v>2002</v>
      </c>
      <c r="E420" t="s">
        <v>297</v>
      </c>
      <c r="F420" t="s">
        <v>563</v>
      </c>
      <c r="G420">
        <v>0.28751524390243899</v>
      </c>
      <c r="H420">
        <v>28.72727272727273</v>
      </c>
      <c r="I420">
        <f>ROUND(SUM(0.6061*F420,11.3776*G420,-0.4617*H420,21.7312),0)</f>
        <v>43</v>
      </c>
      <c r="J420">
        <v>36</v>
      </c>
      <c r="K420">
        <f>ABS(J420-I420)</f>
        <v>7</v>
      </c>
      <c r="L420" t="str">
        <f>CONCATENATE(B420,D420)</f>
        <v>PHO2002</v>
      </c>
    </row>
    <row r="421" spans="1:12" x14ac:dyDescent="0.25">
      <c r="A421" s="1">
        <v>295</v>
      </c>
      <c r="B421" t="s">
        <v>22</v>
      </c>
      <c r="C421" t="s">
        <v>60</v>
      </c>
      <c r="D421">
        <v>2002</v>
      </c>
      <c r="E421" t="s">
        <v>147</v>
      </c>
      <c r="F421" t="s">
        <v>605</v>
      </c>
      <c r="G421">
        <v>0.6334603658536585</v>
      </c>
      <c r="H421">
        <v>26.8125</v>
      </c>
      <c r="I421">
        <f>ROUND(SUM(0.6061*F421,11.3776*G421,-0.4617*H421,21.7312),0)</f>
        <v>27</v>
      </c>
      <c r="J421">
        <v>21</v>
      </c>
      <c r="K421">
        <f>ABS(J421-I421)</f>
        <v>6</v>
      </c>
      <c r="L421" t="str">
        <f>CONCATENATE(B421,D421)</f>
        <v>GSW2002</v>
      </c>
    </row>
    <row r="422" spans="1:12" x14ac:dyDescent="0.25">
      <c r="A422" s="1">
        <v>286</v>
      </c>
      <c r="B422" t="s">
        <v>19</v>
      </c>
      <c r="C422" t="s">
        <v>57</v>
      </c>
      <c r="D422">
        <v>2002</v>
      </c>
      <c r="E422" t="s">
        <v>287</v>
      </c>
      <c r="F422" t="s">
        <v>561</v>
      </c>
      <c r="G422">
        <v>0.75107723577235763</v>
      </c>
      <c r="H422">
        <v>29.857142857142861</v>
      </c>
      <c r="I422">
        <f>ROUND(SUM(0.6061*F422,11.3776*G422,-0.4617*H422,21.7312),0)</f>
        <v>49</v>
      </c>
      <c r="J422">
        <v>44</v>
      </c>
      <c r="K422">
        <f>ABS(J422-I422)</f>
        <v>5</v>
      </c>
      <c r="L422" t="str">
        <f>CONCATENATE(B422,D422)</f>
        <v>UTA2002</v>
      </c>
    </row>
    <row r="423" spans="1:12" x14ac:dyDescent="0.25">
      <c r="A423" s="1">
        <v>300</v>
      </c>
      <c r="B423" t="s">
        <v>32</v>
      </c>
      <c r="C423" t="s">
        <v>70</v>
      </c>
      <c r="D423">
        <v>2002</v>
      </c>
      <c r="E423" t="s">
        <v>296</v>
      </c>
      <c r="F423" t="s">
        <v>596</v>
      </c>
      <c r="G423">
        <v>0.39067581300813009</v>
      </c>
      <c r="H423">
        <v>26.63636363636364</v>
      </c>
      <c r="I423">
        <f>ROUND(SUM(0.6061*F423,11.3776*G423,-0.4617*H423,21.7312),0)</f>
        <v>48</v>
      </c>
      <c r="J423">
        <v>43</v>
      </c>
      <c r="K423">
        <f>ABS(J423-I423)</f>
        <v>5</v>
      </c>
      <c r="L423" t="str">
        <f>CONCATENATE(B423,D423)</f>
        <v>PHI2002</v>
      </c>
    </row>
    <row r="424" spans="1:12" x14ac:dyDescent="0.25">
      <c r="A424" s="1">
        <v>279</v>
      </c>
      <c r="B424" t="s">
        <v>29</v>
      </c>
      <c r="C424" t="s">
        <v>67</v>
      </c>
      <c r="D424">
        <v>2002</v>
      </c>
      <c r="E424" t="s">
        <v>281</v>
      </c>
      <c r="F424" t="s">
        <v>594</v>
      </c>
      <c r="G424">
        <v>0.66090955284552844</v>
      </c>
      <c r="H424">
        <v>31.06666666666667</v>
      </c>
      <c r="I424">
        <f>ROUND(SUM(0.6061*F424,11.3776*G424,-0.4617*H424,21.7312),0)</f>
        <v>45</v>
      </c>
      <c r="J424">
        <v>49</v>
      </c>
      <c r="K424">
        <f>ABS(J424-I424)</f>
        <v>4</v>
      </c>
      <c r="L424" t="str">
        <f>CONCATENATE(B424,D424)</f>
        <v>POR2002</v>
      </c>
    </row>
    <row r="425" spans="1:12" x14ac:dyDescent="0.25">
      <c r="A425" s="1">
        <v>283</v>
      </c>
      <c r="B425" t="s">
        <v>12</v>
      </c>
      <c r="C425" t="s">
        <v>50</v>
      </c>
      <c r="D425">
        <v>2002</v>
      </c>
      <c r="E425" t="s">
        <v>285</v>
      </c>
      <c r="F425" t="s">
        <v>606</v>
      </c>
      <c r="G425">
        <v>0.49462906504065052</v>
      </c>
      <c r="H425">
        <v>26.93333333333333</v>
      </c>
      <c r="I425">
        <f>ROUND(SUM(0.6061*F425,11.3776*G425,-0.4617*H425,21.7312),0)</f>
        <v>33</v>
      </c>
      <c r="J425">
        <v>29</v>
      </c>
      <c r="K425">
        <f>ABS(J425-I425)</f>
        <v>4</v>
      </c>
      <c r="L425" t="str">
        <f>CONCATENATE(B425,D425)</f>
        <v>CLE2002</v>
      </c>
    </row>
    <row r="426" spans="1:12" x14ac:dyDescent="0.25">
      <c r="A426" s="1">
        <v>293</v>
      </c>
      <c r="B426" t="s">
        <v>23</v>
      </c>
      <c r="C426" t="s">
        <v>61</v>
      </c>
      <c r="D426">
        <v>2002</v>
      </c>
      <c r="E426" t="s">
        <v>292</v>
      </c>
      <c r="F426" t="s">
        <v>576</v>
      </c>
      <c r="G426">
        <v>0.78583841463414639</v>
      </c>
      <c r="H426">
        <v>28.357142857142861</v>
      </c>
      <c r="I426">
        <f>ROUND(SUM(0.6061*F426,11.3776*G426,-0.4617*H426,21.7312),0)</f>
        <v>46</v>
      </c>
      <c r="J426">
        <v>50</v>
      </c>
      <c r="K426">
        <f>ABS(J426-I426)</f>
        <v>4</v>
      </c>
      <c r="L426" t="str">
        <f>CONCATENATE(B426,D426)</f>
        <v>MIN2002</v>
      </c>
    </row>
    <row r="427" spans="1:12" x14ac:dyDescent="0.25">
      <c r="A427" s="1">
        <v>294</v>
      </c>
      <c r="B427" t="s">
        <v>15</v>
      </c>
      <c r="C427" t="s">
        <v>53</v>
      </c>
      <c r="D427">
        <v>2002</v>
      </c>
      <c r="E427" t="s">
        <v>147</v>
      </c>
      <c r="F427" t="s">
        <v>574</v>
      </c>
      <c r="G427">
        <v>0.29293191056910572</v>
      </c>
      <c r="H427">
        <v>23.0625</v>
      </c>
      <c r="I427">
        <f>ROUND(SUM(0.6061*F427,11.3776*G427,-0.4617*H427,21.7312),0)</f>
        <v>24</v>
      </c>
      <c r="J427">
        <v>21</v>
      </c>
      <c r="K427">
        <f>ABS(J427-I427)</f>
        <v>3</v>
      </c>
      <c r="L427" t="str">
        <f>CONCATENATE(B427,D427)</f>
        <v>CHI2002</v>
      </c>
    </row>
    <row r="428" spans="1:12" x14ac:dyDescent="0.25">
      <c r="A428" s="1">
        <v>282</v>
      </c>
      <c r="B428" t="s">
        <v>34</v>
      </c>
      <c r="C428" t="s">
        <v>72</v>
      </c>
      <c r="D428">
        <v>2002</v>
      </c>
      <c r="E428" t="s">
        <v>284</v>
      </c>
      <c r="F428" t="s">
        <v>589</v>
      </c>
      <c r="G428">
        <v>0.65298272357723586</v>
      </c>
      <c r="H428">
        <v>28.071428571428569</v>
      </c>
      <c r="I428">
        <f>ROUND(SUM(0.6061*F428,11.3776*G428,-0.4617*H428,21.7312),0)</f>
        <v>43</v>
      </c>
      <c r="J428">
        <v>45</v>
      </c>
      <c r="K428">
        <f>ABS(J428-I428)</f>
        <v>2</v>
      </c>
      <c r="L428" t="str">
        <f>CONCATENATE(B428,D428)</f>
        <v>SEA2002</v>
      </c>
    </row>
    <row r="429" spans="1:12" x14ac:dyDescent="0.25">
      <c r="A429" s="1">
        <v>296</v>
      </c>
      <c r="B429" t="s">
        <v>30</v>
      </c>
      <c r="C429" t="s">
        <v>68</v>
      </c>
      <c r="D429">
        <v>2002</v>
      </c>
      <c r="E429" t="s">
        <v>293</v>
      </c>
      <c r="F429" t="s">
        <v>608</v>
      </c>
      <c r="G429">
        <v>0.8129065040650405</v>
      </c>
      <c r="H429">
        <v>28.6</v>
      </c>
      <c r="I429">
        <f>ROUND(SUM(0.6061*F429,11.3776*G429,-0.4617*H429,21.7312),0)</f>
        <v>46</v>
      </c>
      <c r="J429">
        <v>44</v>
      </c>
      <c r="K429">
        <f>ABS(J429-I429)</f>
        <v>2</v>
      </c>
      <c r="L429" t="str">
        <f>CONCATENATE(B429,D429)</f>
        <v>CHH2002</v>
      </c>
    </row>
    <row r="430" spans="1:12" x14ac:dyDescent="0.25">
      <c r="A430" s="1">
        <v>305</v>
      </c>
      <c r="B430" t="s">
        <v>21</v>
      </c>
      <c r="C430" t="s">
        <v>59</v>
      </c>
      <c r="D430">
        <v>2002</v>
      </c>
      <c r="E430" t="s">
        <v>301</v>
      </c>
      <c r="F430" t="s">
        <v>570</v>
      </c>
      <c r="G430">
        <v>0.47780487804878052</v>
      </c>
      <c r="H430">
        <v>25.083333333333329</v>
      </c>
      <c r="I430">
        <f>ROUND(SUM(0.6061*F430,11.3776*G430,-0.4617*H430,21.7312),0)</f>
        <v>31</v>
      </c>
      <c r="J430">
        <v>33</v>
      </c>
      <c r="K430">
        <f>ABS(J430-I430)</f>
        <v>2</v>
      </c>
      <c r="L430" t="str">
        <f>CONCATENATE(B430,D430)</f>
        <v>ATL2002</v>
      </c>
    </row>
    <row r="431" spans="1:12" x14ac:dyDescent="0.25">
      <c r="A431" s="1">
        <v>289</v>
      </c>
      <c r="B431" t="s">
        <v>28</v>
      </c>
      <c r="C431" t="s">
        <v>66</v>
      </c>
      <c r="D431">
        <v>2002</v>
      </c>
      <c r="E431" t="s">
        <v>289</v>
      </c>
      <c r="F431" t="s">
        <v>577</v>
      </c>
      <c r="G431">
        <v>0.71139227642276426</v>
      </c>
      <c r="H431">
        <v>26.866666666666671</v>
      </c>
      <c r="I431">
        <f>ROUND(SUM(0.6061*F431,11.3776*G431,-0.4617*H431,21.7312),0)</f>
        <v>43</v>
      </c>
      <c r="J431">
        <v>44</v>
      </c>
      <c r="K431">
        <f>ABS(J431-I431)</f>
        <v>1</v>
      </c>
      <c r="L431" t="str">
        <f>CONCATENATE(B431,D431)</f>
        <v>ORL2002</v>
      </c>
    </row>
    <row r="432" spans="1:12" x14ac:dyDescent="0.25">
      <c r="A432" s="1">
        <v>298</v>
      </c>
      <c r="B432" t="s">
        <v>24</v>
      </c>
      <c r="C432" t="s">
        <v>62</v>
      </c>
      <c r="D432">
        <v>2002</v>
      </c>
      <c r="E432" t="s">
        <v>260</v>
      </c>
      <c r="F432" t="s">
        <v>584</v>
      </c>
      <c r="G432">
        <v>0.58093495934959349</v>
      </c>
      <c r="H432">
        <v>27.2</v>
      </c>
      <c r="I432">
        <f>ROUND(SUM(0.6061*F432,11.3776*G432,-0.4617*H432,21.7312),0)</f>
        <v>41</v>
      </c>
      <c r="J432">
        <v>42</v>
      </c>
      <c r="K432">
        <f>ABS(J432-I432)</f>
        <v>1</v>
      </c>
      <c r="L432" t="str">
        <f>CONCATENATE(B432,D432)</f>
        <v>IND2002</v>
      </c>
    </row>
    <row r="433" spans="1:12" x14ac:dyDescent="0.25">
      <c r="A433" s="1">
        <v>306</v>
      </c>
      <c r="B433" t="s">
        <v>36</v>
      </c>
      <c r="C433" t="s">
        <v>74</v>
      </c>
      <c r="D433">
        <v>2002</v>
      </c>
      <c r="E433" t="s">
        <v>302</v>
      </c>
      <c r="F433" t="s">
        <v>576</v>
      </c>
      <c r="G433">
        <v>0.55896849593495934</v>
      </c>
      <c r="H433">
        <v>30.2</v>
      </c>
      <c r="I433">
        <f>ROUND(SUM(0.6061*F433,11.3776*G433,-0.4617*H433,21.7312),0)</f>
        <v>43</v>
      </c>
      <c r="J433">
        <v>42</v>
      </c>
      <c r="K433">
        <f>ABS(J433-I433)</f>
        <v>1</v>
      </c>
      <c r="L433" t="str">
        <f>CONCATENATE(B433,D433)</f>
        <v>TOR2002</v>
      </c>
    </row>
    <row r="434" spans="1:12" x14ac:dyDescent="0.25">
      <c r="A434" s="1">
        <v>292</v>
      </c>
      <c r="B434" t="s">
        <v>31</v>
      </c>
      <c r="C434" t="s">
        <v>69</v>
      </c>
      <c r="D434">
        <v>2002</v>
      </c>
      <c r="E434" t="s">
        <v>119</v>
      </c>
      <c r="F434" t="s">
        <v>566</v>
      </c>
      <c r="G434">
        <v>0.90079776422764235</v>
      </c>
      <c r="H434">
        <v>24.46153846153846</v>
      </c>
      <c r="I434">
        <f>ROUND(SUM(0.6061*F434,11.3776*G434,-0.4617*H434,21.7312),0)</f>
        <v>39</v>
      </c>
      <c r="J434">
        <v>39</v>
      </c>
      <c r="K434">
        <f>ABS(J434-I434)</f>
        <v>0</v>
      </c>
      <c r="L434" t="str">
        <f>CONCATENATE(B434,D434)</f>
        <v>LAC2002</v>
      </c>
    </row>
    <row r="435" spans="1:12" x14ac:dyDescent="0.25">
      <c r="A435" s="1">
        <v>255</v>
      </c>
      <c r="B435" t="s">
        <v>37</v>
      </c>
      <c r="C435" t="s">
        <v>75</v>
      </c>
      <c r="D435">
        <v>2001</v>
      </c>
      <c r="E435" t="s">
        <v>246</v>
      </c>
      <c r="F435" t="s">
        <v>564</v>
      </c>
      <c r="G435">
        <v>0.47548272357723581</v>
      </c>
      <c r="H435">
        <v>27.466666666666669</v>
      </c>
      <c r="I435">
        <f>ROUND(SUM(0.6061*F435,11.3776*G435,-0.4617*H435,21.7312),0)</f>
        <v>32</v>
      </c>
      <c r="J435">
        <v>19</v>
      </c>
      <c r="K435">
        <f>ABS(J435-I435)</f>
        <v>13</v>
      </c>
      <c r="L435" t="str">
        <f>CONCATENATE(B435,D435)</f>
        <v>WAS2001</v>
      </c>
    </row>
    <row r="436" spans="1:12" x14ac:dyDescent="0.25">
      <c r="A436" s="1">
        <v>259</v>
      </c>
      <c r="B436" t="s">
        <v>9</v>
      </c>
      <c r="C436" t="s">
        <v>47</v>
      </c>
      <c r="D436">
        <v>2001</v>
      </c>
      <c r="E436" t="s">
        <v>269</v>
      </c>
      <c r="F436" t="s">
        <v>575</v>
      </c>
      <c r="G436">
        <v>0.56175304878048782</v>
      </c>
      <c r="H436">
        <v>26.5625</v>
      </c>
      <c r="I436">
        <f>ROUND(SUM(0.6061*F436,11.3776*G436,-0.4617*H436,21.7312),0)</f>
        <v>40</v>
      </c>
      <c r="J436">
        <v>53</v>
      </c>
      <c r="K436">
        <f>ABS(J436-I436)</f>
        <v>13</v>
      </c>
      <c r="L436" t="str">
        <f>CONCATENATE(B436,D436)</f>
        <v>DAL2001</v>
      </c>
    </row>
    <row r="437" spans="1:12" x14ac:dyDescent="0.25">
      <c r="A437" s="1">
        <v>254</v>
      </c>
      <c r="B437" t="s">
        <v>33</v>
      </c>
      <c r="C437" t="s">
        <v>71</v>
      </c>
      <c r="D437">
        <v>2001</v>
      </c>
      <c r="E437" t="s">
        <v>265</v>
      </c>
      <c r="F437" t="s">
        <v>566</v>
      </c>
      <c r="G437">
        <v>0.77570630081300807</v>
      </c>
      <c r="H437">
        <v>28.642857142857139</v>
      </c>
      <c r="I437">
        <f>ROUND(SUM(0.6061*F437,11.3776*G437,-0.4617*H437,21.7312),0)</f>
        <v>36</v>
      </c>
      <c r="J437">
        <v>26</v>
      </c>
      <c r="K437">
        <f>ABS(J437-I437)</f>
        <v>10</v>
      </c>
      <c r="L437" t="str">
        <f>CONCATENATE(B437,D437)</f>
        <v>NJN2001</v>
      </c>
    </row>
    <row r="438" spans="1:12" x14ac:dyDescent="0.25">
      <c r="A438" s="1">
        <v>258</v>
      </c>
      <c r="B438" t="s">
        <v>11</v>
      </c>
      <c r="C438" t="s">
        <v>49</v>
      </c>
      <c r="D438">
        <v>2001</v>
      </c>
      <c r="E438" t="s">
        <v>268</v>
      </c>
      <c r="F438" t="s">
        <v>589</v>
      </c>
      <c r="G438">
        <v>0.83357723577235765</v>
      </c>
      <c r="H438">
        <v>28.142857142857139</v>
      </c>
      <c r="I438">
        <f>ROUND(SUM(0.6061*F438,11.3776*G438,-0.4617*H438,21.7312),0)</f>
        <v>45</v>
      </c>
      <c r="J438">
        <v>55</v>
      </c>
      <c r="K438">
        <f>ABS(J438-I438)</f>
        <v>10</v>
      </c>
      <c r="L438" t="str">
        <f>CONCATENATE(B438,D438)</f>
        <v>SAC2001</v>
      </c>
    </row>
    <row r="439" spans="1:12" x14ac:dyDescent="0.25">
      <c r="A439" s="1">
        <v>252</v>
      </c>
      <c r="B439" t="s">
        <v>24</v>
      </c>
      <c r="C439" t="s">
        <v>62</v>
      </c>
      <c r="D439">
        <v>2001</v>
      </c>
      <c r="E439" t="s">
        <v>263</v>
      </c>
      <c r="F439" t="s">
        <v>596</v>
      </c>
      <c r="G439">
        <v>0.65947662601626011</v>
      </c>
      <c r="H439">
        <v>29</v>
      </c>
      <c r="I439">
        <f>ROUND(SUM(0.6061*F439,11.3776*G439,-0.4617*H439,21.7312),0)</f>
        <v>50</v>
      </c>
      <c r="J439">
        <v>41</v>
      </c>
      <c r="K439">
        <f>ABS(J439-I439)</f>
        <v>9</v>
      </c>
      <c r="L439" t="str">
        <f>CONCATENATE(B439,D439)</f>
        <v>IND2001</v>
      </c>
    </row>
    <row r="440" spans="1:12" x14ac:dyDescent="0.25">
      <c r="A440" s="1">
        <v>256</v>
      </c>
      <c r="B440" t="s">
        <v>25</v>
      </c>
      <c r="C440" t="s">
        <v>63</v>
      </c>
      <c r="D440">
        <v>2001</v>
      </c>
      <c r="E440" t="s">
        <v>266</v>
      </c>
      <c r="F440" t="s">
        <v>561</v>
      </c>
      <c r="G440">
        <v>0.79213922764227629</v>
      </c>
      <c r="H440">
        <v>30.357142857142861</v>
      </c>
      <c r="I440">
        <f>ROUND(SUM(0.6061*F440,11.3776*G440,-0.4617*H440,21.7312),0)</f>
        <v>49</v>
      </c>
      <c r="J440">
        <v>58</v>
      </c>
      <c r="K440">
        <f>ABS(J440-I440)</f>
        <v>9</v>
      </c>
      <c r="L440" t="str">
        <f>CONCATENATE(B440,D440)</f>
        <v>SAS2001</v>
      </c>
    </row>
    <row r="441" spans="1:12" x14ac:dyDescent="0.25">
      <c r="A441" s="1">
        <v>269</v>
      </c>
      <c r="B441" t="s">
        <v>13</v>
      </c>
      <c r="C441" t="s">
        <v>51</v>
      </c>
      <c r="D441">
        <v>2001</v>
      </c>
      <c r="E441" t="s">
        <v>150</v>
      </c>
      <c r="F441" t="s">
        <v>571</v>
      </c>
      <c r="G441">
        <v>0.7998221544715447</v>
      </c>
      <c r="H441">
        <v>27.833333333333329</v>
      </c>
      <c r="I441">
        <f>ROUND(SUM(0.6061*F441,11.3776*G441,-0.4617*H441,21.7312),0)</f>
        <v>43</v>
      </c>
      <c r="J441">
        <v>52</v>
      </c>
      <c r="K441">
        <f>ABS(J441-I441)</f>
        <v>9</v>
      </c>
      <c r="L441" t="str">
        <f>CONCATENATE(B441,D441)</f>
        <v>MIL2001</v>
      </c>
    </row>
    <row r="442" spans="1:12" x14ac:dyDescent="0.25">
      <c r="A442" s="1">
        <v>273</v>
      </c>
      <c r="B442" t="s">
        <v>15</v>
      </c>
      <c r="C442" t="s">
        <v>53</v>
      </c>
      <c r="D442">
        <v>2001</v>
      </c>
      <c r="E442" t="s">
        <v>276</v>
      </c>
      <c r="F442" t="s">
        <v>605</v>
      </c>
      <c r="G442">
        <v>0.4023983739837399</v>
      </c>
      <c r="H442">
        <v>26.6</v>
      </c>
      <c r="I442">
        <f>ROUND(SUM(0.6061*F442,11.3776*G442,-0.4617*H442,21.7312),0)</f>
        <v>24</v>
      </c>
      <c r="J442">
        <v>15</v>
      </c>
      <c r="K442">
        <f>ABS(J442-I442)</f>
        <v>9</v>
      </c>
      <c r="L442" t="str">
        <f>CONCATENATE(B442,D442)</f>
        <v>CHI2001</v>
      </c>
    </row>
    <row r="443" spans="1:12" x14ac:dyDescent="0.25">
      <c r="A443" s="1">
        <v>262</v>
      </c>
      <c r="B443" t="s">
        <v>22</v>
      </c>
      <c r="C443" t="s">
        <v>60</v>
      </c>
      <c r="D443">
        <v>2001</v>
      </c>
      <c r="E443" t="s">
        <v>116</v>
      </c>
      <c r="F443" t="s">
        <v>591</v>
      </c>
      <c r="G443">
        <v>0.43758130081300822</v>
      </c>
      <c r="H443">
        <v>27.642857142857139</v>
      </c>
      <c r="I443">
        <f>ROUND(SUM(0.6061*F443,11.3776*G443,-0.4617*H443,21.7312),0)</f>
        <v>25</v>
      </c>
      <c r="J443">
        <v>17</v>
      </c>
      <c r="K443">
        <f>ABS(J443-I443)</f>
        <v>8</v>
      </c>
      <c r="L443" t="str">
        <f>CONCATENATE(B443,D443)</f>
        <v>GSW2001</v>
      </c>
    </row>
    <row r="444" spans="1:12" x14ac:dyDescent="0.25">
      <c r="A444" s="1">
        <v>263</v>
      </c>
      <c r="B444" t="s">
        <v>35</v>
      </c>
      <c r="C444" t="s">
        <v>73</v>
      </c>
      <c r="D444">
        <v>2001</v>
      </c>
      <c r="E444" t="s">
        <v>271</v>
      </c>
      <c r="F444" t="s">
        <v>562</v>
      </c>
      <c r="G444">
        <v>0.66951219512195115</v>
      </c>
      <c r="H444">
        <v>27.266666666666669</v>
      </c>
      <c r="I444">
        <f>ROUND(SUM(0.6061*F444,11.3776*G444,-0.4617*H444,21.7312),0)</f>
        <v>30</v>
      </c>
      <c r="J444">
        <v>23</v>
      </c>
      <c r="K444">
        <f>ABS(J444-I444)</f>
        <v>7</v>
      </c>
      <c r="L444" t="str">
        <f>CONCATENATE(B444,D444)</f>
        <v>VAN2001</v>
      </c>
    </row>
    <row r="445" spans="1:12" x14ac:dyDescent="0.25">
      <c r="A445" s="1">
        <v>268</v>
      </c>
      <c r="B445" t="s">
        <v>32</v>
      </c>
      <c r="C445" t="s">
        <v>70</v>
      </c>
      <c r="D445">
        <v>2001</v>
      </c>
      <c r="E445" t="s">
        <v>273</v>
      </c>
      <c r="F445" t="s">
        <v>581</v>
      </c>
      <c r="G445">
        <v>0.81873475609756097</v>
      </c>
      <c r="H445">
        <v>26.23076923076923</v>
      </c>
      <c r="I445">
        <f>ROUND(SUM(0.6061*F445,11.3776*G445,-0.4617*H445,21.7312),0)</f>
        <v>49</v>
      </c>
      <c r="J445">
        <v>56</v>
      </c>
      <c r="K445">
        <f>ABS(J445-I445)</f>
        <v>7</v>
      </c>
      <c r="L445" t="str">
        <f>CONCATENATE(B445,D445)</f>
        <v>PHI2001</v>
      </c>
    </row>
    <row r="446" spans="1:12" x14ac:dyDescent="0.25">
      <c r="A446" s="1">
        <v>278</v>
      </c>
      <c r="B446" t="s">
        <v>31</v>
      </c>
      <c r="C446" t="s">
        <v>69</v>
      </c>
      <c r="D446">
        <v>2001</v>
      </c>
      <c r="E446" t="s">
        <v>280</v>
      </c>
      <c r="F446" t="s">
        <v>574</v>
      </c>
      <c r="G446">
        <v>0.42405487804878039</v>
      </c>
      <c r="H446">
        <v>25.466666666666669</v>
      </c>
      <c r="I446">
        <f>ROUND(SUM(0.6061*F446,11.3776*G446,-0.4617*H446,21.7312),0)</f>
        <v>24</v>
      </c>
      <c r="J446">
        <v>31</v>
      </c>
      <c r="K446">
        <f>ABS(J446-I446)</f>
        <v>7</v>
      </c>
      <c r="L446" t="str">
        <f>CONCATENATE(B446,D446)</f>
        <v>LAC2001</v>
      </c>
    </row>
    <row r="447" spans="1:12" x14ac:dyDescent="0.25">
      <c r="A447" s="1">
        <v>250</v>
      </c>
      <c r="B447" t="s">
        <v>18</v>
      </c>
      <c r="C447" t="s">
        <v>56</v>
      </c>
      <c r="D447">
        <v>2001</v>
      </c>
      <c r="E447" t="s">
        <v>262</v>
      </c>
      <c r="F447" t="s">
        <v>582</v>
      </c>
      <c r="G447">
        <v>0.85819105691056896</v>
      </c>
      <c r="H447">
        <v>27.6875</v>
      </c>
      <c r="I447">
        <f>ROUND(SUM(0.6061*F447,11.3776*G447,-0.4617*H447,21.7312),0)</f>
        <v>39</v>
      </c>
      <c r="J447">
        <v>45</v>
      </c>
      <c r="K447">
        <f>ABS(J447-I447)</f>
        <v>6</v>
      </c>
      <c r="L447" t="str">
        <f>CONCATENATE(B447,D447)</f>
        <v>HOU2001</v>
      </c>
    </row>
    <row r="448" spans="1:12" x14ac:dyDescent="0.25">
      <c r="A448" s="1">
        <v>270</v>
      </c>
      <c r="B448" t="s">
        <v>21</v>
      </c>
      <c r="C448" t="s">
        <v>59</v>
      </c>
      <c r="D448">
        <v>2001</v>
      </c>
      <c r="E448" t="s">
        <v>274</v>
      </c>
      <c r="F448" t="s">
        <v>586</v>
      </c>
      <c r="G448">
        <v>0.37612296747967477</v>
      </c>
      <c r="H448">
        <v>26.166666666666671</v>
      </c>
      <c r="I448">
        <f>ROUND(SUM(0.6061*F448,11.3776*G448,-0.4617*H448,21.7312),0)</f>
        <v>31</v>
      </c>
      <c r="J448">
        <v>25</v>
      </c>
      <c r="K448">
        <f>ABS(J448-I448)</f>
        <v>6</v>
      </c>
      <c r="L448" t="str">
        <f>CONCATENATE(B448,D448)</f>
        <v>ATL2001</v>
      </c>
    </row>
    <row r="449" spans="1:12" x14ac:dyDescent="0.25">
      <c r="A449" s="1">
        <v>274</v>
      </c>
      <c r="B449" t="s">
        <v>14</v>
      </c>
      <c r="C449" t="s">
        <v>52</v>
      </c>
      <c r="D449">
        <v>2001</v>
      </c>
      <c r="E449" t="s">
        <v>277</v>
      </c>
      <c r="F449" t="s">
        <v>571</v>
      </c>
      <c r="G449">
        <v>0.29972560975609758</v>
      </c>
      <c r="H449">
        <v>28</v>
      </c>
      <c r="I449">
        <f>ROUND(SUM(0.6061*F449,11.3776*G449,-0.4617*H449,21.7312),0)</f>
        <v>38</v>
      </c>
      <c r="J449">
        <v>32</v>
      </c>
      <c r="K449">
        <f>ABS(J449-I449)</f>
        <v>6</v>
      </c>
      <c r="L449" t="str">
        <f>CONCATENATE(B449,D449)</f>
        <v>DET2001</v>
      </c>
    </row>
    <row r="450" spans="1:12" x14ac:dyDescent="0.25">
      <c r="A450" s="1">
        <v>253</v>
      </c>
      <c r="B450" t="s">
        <v>26</v>
      </c>
      <c r="C450" t="s">
        <v>64</v>
      </c>
      <c r="D450">
        <v>2001</v>
      </c>
      <c r="E450" t="s">
        <v>264</v>
      </c>
      <c r="F450" t="s">
        <v>603</v>
      </c>
      <c r="G450">
        <v>0.44561483739837399</v>
      </c>
      <c r="H450">
        <v>28.4</v>
      </c>
      <c r="I450">
        <f>ROUND(SUM(0.6061*F450,11.3776*G450,-0.4617*H450,21.7312),0)</f>
        <v>45</v>
      </c>
      <c r="J450">
        <v>50</v>
      </c>
      <c r="K450">
        <f>ABS(J450-I450)</f>
        <v>5</v>
      </c>
      <c r="L450" t="str">
        <f>CONCATENATE(B450,D450)</f>
        <v>MIA2001</v>
      </c>
    </row>
    <row r="451" spans="1:12" x14ac:dyDescent="0.25">
      <c r="A451" s="1">
        <v>257</v>
      </c>
      <c r="B451" t="s">
        <v>29</v>
      </c>
      <c r="C451" t="s">
        <v>67</v>
      </c>
      <c r="D451">
        <v>2001</v>
      </c>
      <c r="E451" t="s">
        <v>267</v>
      </c>
      <c r="F451" t="s">
        <v>604</v>
      </c>
      <c r="G451">
        <v>0.89259146341463402</v>
      </c>
      <c r="H451">
        <v>30.142857142857139</v>
      </c>
      <c r="I451">
        <f>ROUND(SUM(0.6061*F451,11.3776*G451,-0.4617*H451,21.7312),0)</f>
        <v>54</v>
      </c>
      <c r="J451">
        <v>50</v>
      </c>
      <c r="K451">
        <f>ABS(J451-I451)</f>
        <v>4</v>
      </c>
      <c r="L451" t="str">
        <f>CONCATENATE(B451,D451)</f>
        <v>POR2001</v>
      </c>
    </row>
    <row r="452" spans="1:12" x14ac:dyDescent="0.25">
      <c r="A452" s="1">
        <v>265</v>
      </c>
      <c r="B452" t="s">
        <v>10</v>
      </c>
      <c r="C452" t="s">
        <v>48</v>
      </c>
      <c r="D452">
        <v>2001</v>
      </c>
      <c r="E452" t="s">
        <v>259</v>
      </c>
      <c r="F452" t="s">
        <v>580</v>
      </c>
      <c r="G452">
        <v>0.79609247967479679</v>
      </c>
      <c r="H452">
        <v>26.142857142857139</v>
      </c>
      <c r="I452">
        <f>ROUND(SUM(0.6061*F452,11.3776*G452,-0.4617*H452,21.7312),0)</f>
        <v>40</v>
      </c>
      <c r="J452">
        <v>36</v>
      </c>
      <c r="K452">
        <f>ABS(J452-I452)</f>
        <v>4</v>
      </c>
      <c r="L452" t="str">
        <f>CONCATENATE(B452,D452)</f>
        <v>BOS2001</v>
      </c>
    </row>
    <row r="453" spans="1:12" x14ac:dyDescent="0.25">
      <c r="A453" s="1">
        <v>266</v>
      </c>
      <c r="B453" t="s">
        <v>36</v>
      </c>
      <c r="C453" t="s">
        <v>74</v>
      </c>
      <c r="D453">
        <v>2001</v>
      </c>
      <c r="E453" t="s">
        <v>189</v>
      </c>
      <c r="F453" t="s">
        <v>579</v>
      </c>
      <c r="G453">
        <v>0.61120426829268304</v>
      </c>
      <c r="H453">
        <v>28.357142857142861</v>
      </c>
      <c r="I453">
        <f>ROUND(SUM(0.6061*F453,11.3776*G453,-0.4617*H453,21.7312),0)</f>
        <v>43</v>
      </c>
      <c r="J453">
        <v>47</v>
      </c>
      <c r="K453">
        <f>ABS(J453-I453)</f>
        <v>4</v>
      </c>
      <c r="L453" t="str">
        <f>CONCATENATE(B453,D453)</f>
        <v>TOR2001</v>
      </c>
    </row>
    <row r="454" spans="1:12" x14ac:dyDescent="0.25">
      <c r="A454" s="1">
        <v>272</v>
      </c>
      <c r="B454" t="s">
        <v>19</v>
      </c>
      <c r="C454" t="s">
        <v>57</v>
      </c>
      <c r="D454">
        <v>2001</v>
      </c>
      <c r="E454" t="s">
        <v>275</v>
      </c>
      <c r="F454" t="s">
        <v>572</v>
      </c>
      <c r="G454">
        <v>0.70708333333333317</v>
      </c>
      <c r="H454">
        <v>29.916666666666671</v>
      </c>
      <c r="I454">
        <f>ROUND(SUM(0.6061*F454,11.3776*G454,-0.4617*H454,21.7312),0)</f>
        <v>49</v>
      </c>
      <c r="J454">
        <v>53</v>
      </c>
      <c r="K454">
        <f>ABS(J454-I454)</f>
        <v>4</v>
      </c>
      <c r="L454" t="str">
        <f>CONCATENATE(B454,D454)</f>
        <v>UTA2001</v>
      </c>
    </row>
    <row r="455" spans="1:12" x14ac:dyDescent="0.25">
      <c r="A455" s="1">
        <v>251</v>
      </c>
      <c r="B455" t="s">
        <v>8</v>
      </c>
      <c r="C455" t="s">
        <v>46</v>
      </c>
      <c r="D455">
        <v>2001</v>
      </c>
      <c r="E455" t="s">
        <v>180</v>
      </c>
      <c r="F455" t="s">
        <v>561</v>
      </c>
      <c r="G455">
        <v>0.66170223577235765</v>
      </c>
      <c r="H455">
        <v>29.17647058823529</v>
      </c>
      <c r="I455">
        <f>ROUND(SUM(0.6061*F455,11.3776*G455,-0.4617*H455,21.7312),0)</f>
        <v>48</v>
      </c>
      <c r="J455">
        <v>51</v>
      </c>
      <c r="K455">
        <f>ABS(J455-I455)</f>
        <v>3</v>
      </c>
      <c r="L455" t="str">
        <f>CONCATENATE(B455,D455)</f>
        <v>PHO2001</v>
      </c>
    </row>
    <row r="456" spans="1:12" x14ac:dyDescent="0.25">
      <c r="A456" s="1">
        <v>276</v>
      </c>
      <c r="B456" t="s">
        <v>12</v>
      </c>
      <c r="C456" t="s">
        <v>50</v>
      </c>
      <c r="D456">
        <v>2001</v>
      </c>
      <c r="E456" t="s">
        <v>278</v>
      </c>
      <c r="F456" t="s">
        <v>595</v>
      </c>
      <c r="G456">
        <v>0.39441565040650411</v>
      </c>
      <c r="H456">
        <v>27.06666666666667</v>
      </c>
      <c r="I456">
        <f>ROUND(SUM(0.6061*F456,11.3776*G456,-0.4617*H456,21.7312),0)</f>
        <v>33</v>
      </c>
      <c r="J456">
        <v>30</v>
      </c>
      <c r="K456">
        <f>ABS(J456-I456)</f>
        <v>3</v>
      </c>
      <c r="L456" t="str">
        <f>CONCATENATE(B456,D456)</f>
        <v>CLE2001</v>
      </c>
    </row>
    <row r="457" spans="1:12" x14ac:dyDescent="0.25">
      <c r="A457" s="1">
        <v>261</v>
      </c>
      <c r="B457" t="s">
        <v>27</v>
      </c>
      <c r="C457" t="s">
        <v>65</v>
      </c>
      <c r="D457">
        <v>2001</v>
      </c>
      <c r="E457" t="s">
        <v>270</v>
      </c>
      <c r="F457" t="s">
        <v>568</v>
      </c>
      <c r="G457">
        <v>0.73303861788617886</v>
      </c>
      <c r="H457">
        <v>28.214285714285719</v>
      </c>
      <c r="I457">
        <f>ROUND(SUM(0.6061*F457,11.3776*G457,-0.4617*H457,21.7312),0)</f>
        <v>58</v>
      </c>
      <c r="J457">
        <v>56</v>
      </c>
      <c r="K457">
        <f>ABS(J457-I457)</f>
        <v>2</v>
      </c>
      <c r="L457" t="str">
        <f>CONCATENATE(B457,D457)</f>
        <v>LAL2001</v>
      </c>
    </row>
    <row r="458" spans="1:12" x14ac:dyDescent="0.25">
      <c r="A458" s="1">
        <v>267</v>
      </c>
      <c r="B458" t="s">
        <v>16</v>
      </c>
      <c r="C458" t="s">
        <v>54</v>
      </c>
      <c r="D458">
        <v>2001</v>
      </c>
      <c r="E458" t="s">
        <v>272</v>
      </c>
      <c r="F458" t="s">
        <v>580</v>
      </c>
      <c r="G458">
        <v>0.65246951219512184</v>
      </c>
      <c r="H458">
        <v>25.84615384615385</v>
      </c>
      <c r="I458">
        <f>ROUND(SUM(0.6061*F458,11.3776*G458,-0.4617*H458,21.7312),0)</f>
        <v>38</v>
      </c>
      <c r="J458">
        <v>40</v>
      </c>
      <c r="K458">
        <f>ABS(J458-I458)</f>
        <v>2</v>
      </c>
      <c r="L458" t="str">
        <f>CONCATENATE(B458,D458)</f>
        <v>DEN2001</v>
      </c>
    </row>
    <row r="459" spans="1:12" x14ac:dyDescent="0.25">
      <c r="A459" s="1">
        <v>271</v>
      </c>
      <c r="B459" t="s">
        <v>28</v>
      </c>
      <c r="C459" t="s">
        <v>66</v>
      </c>
      <c r="D459">
        <v>2001</v>
      </c>
      <c r="E459" t="s">
        <v>260</v>
      </c>
      <c r="F459" t="s">
        <v>584</v>
      </c>
      <c r="G459">
        <v>0.55490345528455287</v>
      </c>
      <c r="H459">
        <v>25.69230769230769</v>
      </c>
      <c r="I459">
        <f>ROUND(SUM(0.6061*F459,11.3776*G459,-0.4617*H459,21.7312),0)</f>
        <v>41</v>
      </c>
      <c r="J459">
        <v>43</v>
      </c>
      <c r="K459">
        <f>ABS(J459-I459)</f>
        <v>2</v>
      </c>
      <c r="L459" t="str">
        <f>CONCATENATE(B459,D459)</f>
        <v>ORL2001</v>
      </c>
    </row>
    <row r="460" spans="1:12" x14ac:dyDescent="0.25">
      <c r="A460" s="1">
        <v>260</v>
      </c>
      <c r="B460" t="s">
        <v>34</v>
      </c>
      <c r="C460" t="s">
        <v>72</v>
      </c>
      <c r="D460">
        <v>2001</v>
      </c>
      <c r="E460" t="s">
        <v>114</v>
      </c>
      <c r="F460" t="s">
        <v>579</v>
      </c>
      <c r="G460">
        <v>0.74420731707317078</v>
      </c>
      <c r="H460">
        <v>28.06666666666667</v>
      </c>
      <c r="I460">
        <f>ROUND(SUM(0.6061*F460,11.3776*G460,-0.4617*H460,21.7312),0)</f>
        <v>45</v>
      </c>
      <c r="J460">
        <v>44</v>
      </c>
      <c r="K460">
        <f>ABS(J460-I460)</f>
        <v>1</v>
      </c>
      <c r="L460" t="str">
        <f>CONCATENATE(B460,D460)</f>
        <v>SEA2001</v>
      </c>
    </row>
    <row r="461" spans="1:12" x14ac:dyDescent="0.25">
      <c r="A461" s="1">
        <v>264</v>
      </c>
      <c r="B461" t="s">
        <v>23</v>
      </c>
      <c r="C461" t="s">
        <v>61</v>
      </c>
      <c r="D461">
        <v>2001</v>
      </c>
      <c r="E461" t="s">
        <v>118</v>
      </c>
      <c r="F461" t="s">
        <v>594</v>
      </c>
      <c r="G461">
        <v>0.7355132113821139</v>
      </c>
      <c r="H461">
        <v>27</v>
      </c>
      <c r="I461">
        <f>ROUND(SUM(0.6061*F461,11.3776*G461,-0.4617*H461,21.7312),0)</f>
        <v>48</v>
      </c>
      <c r="J461">
        <v>47</v>
      </c>
      <c r="K461">
        <f>ABS(J461-I461)</f>
        <v>1</v>
      </c>
      <c r="L461" t="str">
        <f>CONCATENATE(B461,D461)</f>
        <v>MIN2001</v>
      </c>
    </row>
    <row r="462" spans="1:12" x14ac:dyDescent="0.25">
      <c r="A462" s="1">
        <v>275</v>
      </c>
      <c r="B462" t="s">
        <v>30</v>
      </c>
      <c r="C462" t="s">
        <v>68</v>
      </c>
      <c r="D462">
        <v>2001</v>
      </c>
      <c r="E462" t="s">
        <v>215</v>
      </c>
      <c r="F462" t="s">
        <v>581</v>
      </c>
      <c r="G462">
        <v>0.52386178861788613</v>
      </c>
      <c r="H462">
        <v>26.666666666666671</v>
      </c>
      <c r="I462">
        <f>ROUND(SUM(0.6061*F462,11.3776*G462,-0.4617*H462,21.7312),0)</f>
        <v>45</v>
      </c>
      <c r="J462">
        <v>46</v>
      </c>
      <c r="K462">
        <f>ABS(J462-I462)</f>
        <v>1</v>
      </c>
      <c r="L462" t="str">
        <f>CONCATENATE(B462,D462)</f>
        <v>CHH2001</v>
      </c>
    </row>
    <row r="463" spans="1:12" x14ac:dyDescent="0.25">
      <c r="A463" s="1">
        <v>277</v>
      </c>
      <c r="B463" t="s">
        <v>20</v>
      </c>
      <c r="C463" t="s">
        <v>58</v>
      </c>
      <c r="D463">
        <v>2001</v>
      </c>
      <c r="E463" t="s">
        <v>279</v>
      </c>
      <c r="F463" t="s">
        <v>594</v>
      </c>
      <c r="G463">
        <v>0.7229776422764228</v>
      </c>
      <c r="H463">
        <v>29.714285714285719</v>
      </c>
      <c r="I463">
        <f>ROUND(SUM(0.6061*F463,11.3776*G463,-0.4617*H463,21.7312),0)</f>
        <v>47</v>
      </c>
      <c r="J463">
        <v>48</v>
      </c>
      <c r="K463">
        <f>ABS(J463-I463)</f>
        <v>1</v>
      </c>
      <c r="L463" t="str">
        <f>CONCATENATE(B463,D463)</f>
        <v>NYK2001</v>
      </c>
    </row>
    <row r="464" spans="1:12" x14ac:dyDescent="0.25">
      <c r="A464" s="1">
        <v>173</v>
      </c>
      <c r="B464" t="s">
        <v>25</v>
      </c>
      <c r="C464" t="s">
        <v>63</v>
      </c>
      <c r="D464">
        <v>1998</v>
      </c>
      <c r="E464" t="s">
        <v>231</v>
      </c>
      <c r="F464" t="s">
        <v>597</v>
      </c>
      <c r="G464">
        <v>0.57704268292682925</v>
      </c>
      <c r="H464">
        <v>30.23076923076923</v>
      </c>
      <c r="I464">
        <f>ROUND(SUM(0.6061*F464,11.3776*G464,-0.4617*H464,21.7312),0)</f>
        <v>26</v>
      </c>
      <c r="J464">
        <v>56</v>
      </c>
      <c r="K464">
        <f>ABS(J464-I464)</f>
        <v>30</v>
      </c>
      <c r="L464" t="str">
        <f>CONCATENATE(B464,D464)</f>
        <v>SAS1998</v>
      </c>
    </row>
    <row r="465" spans="1:12" x14ac:dyDescent="0.25">
      <c r="A465" s="1">
        <v>170</v>
      </c>
      <c r="B465" t="s">
        <v>31</v>
      </c>
      <c r="C465" t="s">
        <v>69</v>
      </c>
      <c r="D465">
        <v>1998</v>
      </c>
      <c r="E465" t="s">
        <v>229</v>
      </c>
      <c r="F465" t="s">
        <v>590</v>
      </c>
      <c r="G465">
        <v>0.61886686991869921</v>
      </c>
      <c r="H465">
        <v>26.071428571428569</v>
      </c>
      <c r="I465">
        <f>ROUND(SUM(0.6061*F465,11.3776*G465,-0.4617*H465,21.7312),0)</f>
        <v>39</v>
      </c>
      <c r="J465">
        <v>17</v>
      </c>
      <c r="K465">
        <f>ABS(J465-I465)</f>
        <v>22</v>
      </c>
      <c r="L465" t="str">
        <f>CONCATENATE(B465,D465)</f>
        <v>LAC1998</v>
      </c>
    </row>
    <row r="466" spans="1:12" x14ac:dyDescent="0.25">
      <c r="A466" s="1">
        <v>180</v>
      </c>
      <c r="B466" t="s">
        <v>24</v>
      </c>
      <c r="C466" t="s">
        <v>62</v>
      </c>
      <c r="D466">
        <v>1998</v>
      </c>
      <c r="E466" t="s">
        <v>236</v>
      </c>
      <c r="F466" t="s">
        <v>587</v>
      </c>
      <c r="G466">
        <v>0.74647357723577223</v>
      </c>
      <c r="H466">
        <v>27.166666666666671</v>
      </c>
      <c r="I466">
        <f>ROUND(SUM(0.6061*F466,11.3776*G466,-0.4617*H466,21.7312),0)</f>
        <v>41</v>
      </c>
      <c r="J466">
        <v>58</v>
      </c>
      <c r="K466">
        <f>ABS(J466-I466)</f>
        <v>17</v>
      </c>
      <c r="L466" t="str">
        <f>CONCATENATE(B466,D466)</f>
        <v>IND1998</v>
      </c>
    </row>
    <row r="467" spans="1:12" x14ac:dyDescent="0.25">
      <c r="A467" s="1">
        <v>184</v>
      </c>
      <c r="B467" t="s">
        <v>8</v>
      </c>
      <c r="C467" t="s">
        <v>46</v>
      </c>
      <c r="D467">
        <v>1998</v>
      </c>
      <c r="E467" t="s">
        <v>238</v>
      </c>
      <c r="F467" t="s">
        <v>575</v>
      </c>
      <c r="G467">
        <v>0.53670731707317076</v>
      </c>
      <c r="H467">
        <v>28.25</v>
      </c>
      <c r="I467">
        <f>ROUND(SUM(0.6061*F467,11.3776*G467,-0.4617*H467,21.7312),0)</f>
        <v>39</v>
      </c>
      <c r="J467">
        <v>56</v>
      </c>
      <c r="K467">
        <f>ABS(J467-I467)</f>
        <v>17</v>
      </c>
      <c r="L467" t="str">
        <f>CONCATENATE(B467,D467)</f>
        <v>PHO1998</v>
      </c>
    </row>
    <row r="468" spans="1:12" x14ac:dyDescent="0.25">
      <c r="A468" s="1">
        <v>171</v>
      </c>
      <c r="B468" t="s">
        <v>36</v>
      </c>
      <c r="C468" t="s">
        <v>74</v>
      </c>
      <c r="D468">
        <v>1998</v>
      </c>
      <c r="E468" t="s">
        <v>164</v>
      </c>
      <c r="F468" t="s">
        <v>606</v>
      </c>
      <c r="G468">
        <v>0.44989329268292683</v>
      </c>
      <c r="H468">
        <v>27.52941176470588</v>
      </c>
      <c r="I468">
        <f>ROUND(SUM(0.6061*F468,11.3776*G468,-0.4617*H468,21.7312),0)</f>
        <v>32</v>
      </c>
      <c r="J468">
        <v>16</v>
      </c>
      <c r="K468">
        <f>ABS(J468-I468)</f>
        <v>16</v>
      </c>
      <c r="L468" t="str">
        <f>CONCATENATE(B468,D468)</f>
        <v>TOR1998</v>
      </c>
    </row>
    <row r="469" spans="1:12" x14ac:dyDescent="0.25">
      <c r="A469" s="1">
        <v>167</v>
      </c>
      <c r="B469" t="s">
        <v>10</v>
      </c>
      <c r="C469" t="s">
        <v>48</v>
      </c>
      <c r="D469">
        <v>1998</v>
      </c>
      <c r="E469" t="s">
        <v>226</v>
      </c>
      <c r="F469" t="s">
        <v>574</v>
      </c>
      <c r="G469">
        <v>0.22096544715447161</v>
      </c>
      <c r="H469">
        <v>27.411764705882351</v>
      </c>
      <c r="I469">
        <f>ROUND(SUM(0.6061*F469,11.3776*G469,-0.4617*H469,21.7312),0)</f>
        <v>21</v>
      </c>
      <c r="J469">
        <v>36</v>
      </c>
      <c r="K469">
        <f>ABS(J469-I469)</f>
        <v>15</v>
      </c>
      <c r="L469" t="str">
        <f>CONCATENATE(B469,D469)</f>
        <v>BOS1998</v>
      </c>
    </row>
    <row r="470" spans="1:12" x14ac:dyDescent="0.25">
      <c r="A470" s="1">
        <v>187</v>
      </c>
      <c r="B470" t="s">
        <v>22</v>
      </c>
      <c r="C470" t="s">
        <v>60</v>
      </c>
      <c r="D470">
        <v>1998</v>
      </c>
      <c r="E470" t="s">
        <v>240</v>
      </c>
      <c r="F470" t="s">
        <v>606</v>
      </c>
      <c r="G470">
        <v>0.33091971544715448</v>
      </c>
      <c r="H470">
        <v>25.90909090909091</v>
      </c>
      <c r="I470">
        <f>ROUND(SUM(0.6061*F470,11.3776*G470,-0.4617*H470,21.7312),0)</f>
        <v>32</v>
      </c>
      <c r="J470">
        <v>19</v>
      </c>
      <c r="K470">
        <f>ABS(J470-I470)</f>
        <v>13</v>
      </c>
      <c r="L470" t="str">
        <f>CONCATENATE(B470,D470)</f>
        <v>GSW1998</v>
      </c>
    </row>
    <row r="471" spans="1:12" x14ac:dyDescent="0.25">
      <c r="A471" s="1">
        <v>188</v>
      </c>
      <c r="B471" t="s">
        <v>16</v>
      </c>
      <c r="C471" t="s">
        <v>54</v>
      </c>
      <c r="D471">
        <v>1998</v>
      </c>
      <c r="E471" t="s">
        <v>241</v>
      </c>
      <c r="F471" t="s">
        <v>578</v>
      </c>
      <c r="G471">
        <v>0.1926219512195122</v>
      </c>
      <c r="H471">
        <v>27.3</v>
      </c>
      <c r="I471">
        <f>ROUND(SUM(0.6061*F471,11.3776*G471,-0.4617*H471,21.7312),0)</f>
        <v>24</v>
      </c>
      <c r="J471">
        <v>11</v>
      </c>
      <c r="K471">
        <f>ABS(J471-I471)</f>
        <v>13</v>
      </c>
      <c r="L471" t="str">
        <f>CONCATENATE(B471,D471)</f>
        <v>DEN1998</v>
      </c>
    </row>
    <row r="472" spans="1:12" x14ac:dyDescent="0.25">
      <c r="A472" s="1">
        <v>190</v>
      </c>
      <c r="B472" t="s">
        <v>33</v>
      </c>
      <c r="C472" t="s">
        <v>71</v>
      </c>
      <c r="D472">
        <v>1998</v>
      </c>
      <c r="E472" t="s">
        <v>243</v>
      </c>
      <c r="F472" t="s">
        <v>592</v>
      </c>
      <c r="G472">
        <v>0.46726117886178858</v>
      </c>
      <c r="H472">
        <v>28.1</v>
      </c>
      <c r="I472">
        <f>ROUND(SUM(0.6061*F472,11.3776*G472,-0.4617*H472,21.7312),0)</f>
        <v>30</v>
      </c>
      <c r="J472">
        <v>43</v>
      </c>
      <c r="K472">
        <f>ABS(J472-I472)</f>
        <v>13</v>
      </c>
      <c r="L472" t="str">
        <f>CONCATENATE(B472,D472)</f>
        <v>NJN1998</v>
      </c>
    </row>
    <row r="473" spans="1:12" x14ac:dyDescent="0.25">
      <c r="A473" s="1">
        <v>165</v>
      </c>
      <c r="B473" t="s">
        <v>34</v>
      </c>
      <c r="C473" t="s">
        <v>72</v>
      </c>
      <c r="D473">
        <v>1998</v>
      </c>
      <c r="E473" t="s">
        <v>83</v>
      </c>
      <c r="F473" t="s">
        <v>565</v>
      </c>
      <c r="G473">
        <v>0.67787601626016258</v>
      </c>
      <c r="H473">
        <v>29.5</v>
      </c>
      <c r="I473">
        <f>ROUND(SUM(0.6061*F473,11.3776*G473,-0.4617*H473,21.7312),0)</f>
        <v>50</v>
      </c>
      <c r="J473">
        <v>61</v>
      </c>
      <c r="K473">
        <f>ABS(J473-I473)</f>
        <v>11</v>
      </c>
      <c r="L473" t="str">
        <f>CONCATENATE(B473,D473)</f>
        <v>SEA1998</v>
      </c>
    </row>
    <row r="474" spans="1:12" x14ac:dyDescent="0.25">
      <c r="A474" s="1">
        <v>168</v>
      </c>
      <c r="B474" t="s">
        <v>18</v>
      </c>
      <c r="C474" t="s">
        <v>56</v>
      </c>
      <c r="D474">
        <v>1998</v>
      </c>
      <c r="E474" t="s">
        <v>227</v>
      </c>
      <c r="F474" t="s">
        <v>565</v>
      </c>
      <c r="G474">
        <v>0.85228150406504077</v>
      </c>
      <c r="H474">
        <v>29.8125</v>
      </c>
      <c r="I474">
        <f>ROUND(SUM(0.6061*F474,11.3776*G474,-0.4617*H474,21.7312),0)</f>
        <v>52</v>
      </c>
      <c r="J474">
        <v>41</v>
      </c>
      <c r="K474">
        <f>ABS(J474-I474)</f>
        <v>11</v>
      </c>
      <c r="L474" t="str">
        <f>CONCATENATE(B474,D474)</f>
        <v>HOU1998</v>
      </c>
    </row>
    <row r="475" spans="1:12" x14ac:dyDescent="0.25">
      <c r="A475" s="1">
        <v>177</v>
      </c>
      <c r="B475" t="s">
        <v>14</v>
      </c>
      <c r="C475" t="s">
        <v>52</v>
      </c>
      <c r="D475">
        <v>1998</v>
      </c>
      <c r="E475" t="s">
        <v>234</v>
      </c>
      <c r="F475" t="s">
        <v>585</v>
      </c>
      <c r="G475">
        <v>0.5646798780487805</v>
      </c>
      <c r="H475">
        <v>28.083333333333329</v>
      </c>
      <c r="I475">
        <f>ROUND(SUM(0.6061*F475,11.3776*G475,-0.4617*H475,21.7312),0)</f>
        <v>48</v>
      </c>
      <c r="J475">
        <v>37</v>
      </c>
      <c r="K475">
        <f>ABS(J475-I475)</f>
        <v>11</v>
      </c>
      <c r="L475" t="str">
        <f>CONCATENATE(B475,D475)</f>
        <v>DET1998</v>
      </c>
    </row>
    <row r="476" spans="1:12" x14ac:dyDescent="0.25">
      <c r="A476" s="1">
        <v>179</v>
      </c>
      <c r="B476" t="s">
        <v>20</v>
      </c>
      <c r="C476" t="s">
        <v>58</v>
      </c>
      <c r="D476">
        <v>1998</v>
      </c>
      <c r="E476" t="s">
        <v>235</v>
      </c>
      <c r="F476" t="s">
        <v>565</v>
      </c>
      <c r="G476">
        <v>0.9455691056910569</v>
      </c>
      <c r="H476">
        <v>29.30769230769231</v>
      </c>
      <c r="I476">
        <f>ROUND(SUM(0.6061*F476,11.3776*G476,-0.4617*H476,21.7312),0)</f>
        <v>54</v>
      </c>
      <c r="J476">
        <v>43</v>
      </c>
      <c r="K476">
        <f>ABS(J476-I476)</f>
        <v>11</v>
      </c>
      <c r="L476" t="str">
        <f>CONCATENATE(B476,D476)</f>
        <v>NYK1998</v>
      </c>
    </row>
    <row r="477" spans="1:12" x14ac:dyDescent="0.25">
      <c r="A477" s="1">
        <v>175</v>
      </c>
      <c r="B477" t="s">
        <v>11</v>
      </c>
      <c r="C477" t="s">
        <v>49</v>
      </c>
      <c r="D477">
        <v>1998</v>
      </c>
      <c r="E477" t="s">
        <v>233</v>
      </c>
      <c r="F477" t="s">
        <v>582</v>
      </c>
      <c r="G477">
        <v>0.62445630081300807</v>
      </c>
      <c r="H477">
        <v>27.142857142857139</v>
      </c>
      <c r="I477">
        <f>ROUND(SUM(0.6061*F477,11.3776*G477,-0.4617*H477,21.7312),0)</f>
        <v>37</v>
      </c>
      <c r="J477">
        <v>27</v>
      </c>
      <c r="K477">
        <f>ABS(J477-I477)</f>
        <v>10</v>
      </c>
      <c r="L477" t="str">
        <f>CONCATENATE(B477,D477)</f>
        <v>SAC1998</v>
      </c>
    </row>
    <row r="478" spans="1:12" x14ac:dyDescent="0.25">
      <c r="A478" s="1">
        <v>169</v>
      </c>
      <c r="B478" t="s">
        <v>27</v>
      </c>
      <c r="C478" t="s">
        <v>65</v>
      </c>
      <c r="D478">
        <v>1998</v>
      </c>
      <c r="E478" t="s">
        <v>228</v>
      </c>
      <c r="F478" t="s">
        <v>596</v>
      </c>
      <c r="G478">
        <v>0.7199085365853658</v>
      </c>
      <c r="H478">
        <v>26.666666666666671</v>
      </c>
      <c r="I478">
        <f>ROUND(SUM(0.6061*F478,11.3776*G478,-0.4617*H478,21.7312),0)</f>
        <v>52</v>
      </c>
      <c r="J478">
        <v>61</v>
      </c>
      <c r="K478">
        <f>ABS(J478-I478)</f>
        <v>9</v>
      </c>
      <c r="L478" t="str">
        <f>CONCATENATE(B478,D478)</f>
        <v>LAL1998</v>
      </c>
    </row>
    <row r="479" spans="1:12" x14ac:dyDescent="0.25">
      <c r="A479" s="1">
        <v>178</v>
      </c>
      <c r="B479" t="s">
        <v>12</v>
      </c>
      <c r="C479" t="s">
        <v>50</v>
      </c>
      <c r="D479">
        <v>1998</v>
      </c>
      <c r="E479" t="s">
        <v>150</v>
      </c>
      <c r="F479" t="s">
        <v>571</v>
      </c>
      <c r="G479">
        <v>0.31469512195121963</v>
      </c>
      <c r="H479">
        <v>26.15384615384615</v>
      </c>
      <c r="I479">
        <f>ROUND(SUM(0.6061*F479,11.3776*G479,-0.4617*H479,21.7312),0)</f>
        <v>39</v>
      </c>
      <c r="J479">
        <v>47</v>
      </c>
      <c r="K479">
        <f>ABS(J479-I479)</f>
        <v>8</v>
      </c>
      <c r="L479" t="str">
        <f>CONCATENATE(B479,D479)</f>
        <v>CLE1998</v>
      </c>
    </row>
    <row r="480" spans="1:12" x14ac:dyDescent="0.25">
      <c r="A480" s="1">
        <v>183</v>
      </c>
      <c r="B480" t="s">
        <v>35</v>
      </c>
      <c r="C480" t="s">
        <v>73</v>
      </c>
      <c r="D480">
        <v>1998</v>
      </c>
      <c r="E480" t="s">
        <v>237</v>
      </c>
      <c r="F480" t="s">
        <v>612</v>
      </c>
      <c r="G480">
        <v>0.54311991869918697</v>
      </c>
      <c r="H480">
        <v>25.23076923076923</v>
      </c>
      <c r="I480">
        <f>ROUND(SUM(0.6061*F480,11.3776*G480,-0.4617*H480,21.7312),0)</f>
        <v>25</v>
      </c>
      <c r="J480">
        <v>19</v>
      </c>
      <c r="K480">
        <f>ABS(J480-I480)</f>
        <v>6</v>
      </c>
      <c r="L480" t="str">
        <f>CONCATENATE(B480,D480)</f>
        <v>VAN1998</v>
      </c>
    </row>
    <row r="481" spans="1:12" x14ac:dyDescent="0.25">
      <c r="A481" s="1">
        <v>181</v>
      </c>
      <c r="B481" t="s">
        <v>19</v>
      </c>
      <c r="C481" t="s">
        <v>57</v>
      </c>
      <c r="D481">
        <v>1998</v>
      </c>
      <c r="E481" t="s">
        <v>172</v>
      </c>
      <c r="F481" t="s">
        <v>610</v>
      </c>
      <c r="G481">
        <v>0.97823170731707332</v>
      </c>
      <c r="H481">
        <v>28.72727272727273</v>
      </c>
      <c r="I481">
        <f>ROUND(SUM(0.6061*F481,11.3776*G481,-0.4617*H481,21.7312),0)</f>
        <v>58</v>
      </c>
      <c r="J481">
        <v>62</v>
      </c>
      <c r="K481">
        <f>ABS(J481-I481)</f>
        <v>4</v>
      </c>
      <c r="L481" t="str">
        <f>CONCATENATE(B481,D481)</f>
        <v>UTA1998</v>
      </c>
    </row>
    <row r="482" spans="1:12" x14ac:dyDescent="0.25">
      <c r="A482" s="1">
        <v>191</v>
      </c>
      <c r="B482" t="s">
        <v>9</v>
      </c>
      <c r="C482" t="s">
        <v>47</v>
      </c>
      <c r="D482">
        <v>1998</v>
      </c>
      <c r="E482" t="s">
        <v>244</v>
      </c>
      <c r="F482" t="s">
        <v>569</v>
      </c>
      <c r="G482">
        <v>6.914634146341464E-2</v>
      </c>
      <c r="H482">
        <v>28.833333333333329</v>
      </c>
      <c r="I482">
        <f>ROUND(SUM(0.6061*F482,11.3776*G482,-0.4617*H482,21.7312),0)</f>
        <v>24</v>
      </c>
      <c r="J482">
        <v>20</v>
      </c>
      <c r="K482">
        <f>ABS(J482-I482)</f>
        <v>4</v>
      </c>
      <c r="L482" t="str">
        <f>CONCATENATE(B482,D482)</f>
        <v>DAL1998</v>
      </c>
    </row>
    <row r="483" spans="1:12" x14ac:dyDescent="0.25">
      <c r="A483" s="1">
        <v>172</v>
      </c>
      <c r="B483" t="s">
        <v>32</v>
      </c>
      <c r="C483" t="s">
        <v>70</v>
      </c>
      <c r="D483">
        <v>1998</v>
      </c>
      <c r="E483" t="s">
        <v>230</v>
      </c>
      <c r="F483" t="s">
        <v>562</v>
      </c>
      <c r="G483">
        <v>0.44726626016260163</v>
      </c>
      <c r="H483">
        <v>26</v>
      </c>
      <c r="I483">
        <f>ROUND(SUM(0.6061*F483,11.3776*G483,-0.4617*H483,21.7312),0)</f>
        <v>28</v>
      </c>
      <c r="J483">
        <v>31</v>
      </c>
      <c r="K483">
        <f>ABS(J483-I483)</f>
        <v>3</v>
      </c>
      <c r="L483" t="str">
        <f>CONCATENATE(B483,D483)</f>
        <v>PHI1998</v>
      </c>
    </row>
    <row r="484" spans="1:12" x14ac:dyDescent="0.25">
      <c r="A484" s="1">
        <v>186</v>
      </c>
      <c r="B484" t="s">
        <v>30</v>
      </c>
      <c r="C484" t="s">
        <v>68</v>
      </c>
      <c r="D484">
        <v>1998</v>
      </c>
      <c r="E484" t="s">
        <v>239</v>
      </c>
      <c r="F484" t="s">
        <v>585</v>
      </c>
      <c r="G484">
        <v>0.63411077235772351</v>
      </c>
      <c r="H484">
        <v>29.09090909090909</v>
      </c>
      <c r="I484">
        <f>ROUND(SUM(0.6061*F484,11.3776*G484,-0.4617*H484,21.7312),0)</f>
        <v>48</v>
      </c>
      <c r="J484">
        <v>51</v>
      </c>
      <c r="K484">
        <f>ABS(J484-I484)</f>
        <v>3</v>
      </c>
      <c r="L484" t="str">
        <f>CONCATENATE(B484,D484)</f>
        <v>CHH1998</v>
      </c>
    </row>
    <row r="485" spans="1:12" x14ac:dyDescent="0.25">
      <c r="A485" s="1">
        <v>164</v>
      </c>
      <c r="B485" t="s">
        <v>15</v>
      </c>
      <c r="C485" t="s">
        <v>53</v>
      </c>
      <c r="D485">
        <v>1998</v>
      </c>
      <c r="E485" t="s">
        <v>225</v>
      </c>
      <c r="F485" t="s">
        <v>611</v>
      </c>
      <c r="G485">
        <v>0.88264735772357705</v>
      </c>
      <c r="H485">
        <v>30.06666666666667</v>
      </c>
      <c r="I485">
        <f>ROUND(SUM(0.6061*F485,11.3776*G485,-0.4617*H485,21.7312),0)</f>
        <v>60</v>
      </c>
      <c r="J485">
        <v>62</v>
      </c>
      <c r="K485">
        <f>ABS(J485-I485)</f>
        <v>2</v>
      </c>
      <c r="L485" t="str">
        <f>CONCATENATE(B485,D485)</f>
        <v>CHI1998</v>
      </c>
    </row>
    <row r="486" spans="1:12" x14ac:dyDescent="0.25">
      <c r="A486" s="1">
        <v>174</v>
      </c>
      <c r="B486" t="s">
        <v>29</v>
      </c>
      <c r="C486" t="s">
        <v>67</v>
      </c>
      <c r="D486">
        <v>1998</v>
      </c>
      <c r="E486" t="s">
        <v>232</v>
      </c>
      <c r="F486" t="s">
        <v>581</v>
      </c>
      <c r="G486">
        <v>0.36785569105691063</v>
      </c>
      <c r="H486">
        <v>26.07692307692308</v>
      </c>
      <c r="I486">
        <f>ROUND(SUM(0.6061*F486,11.3776*G486,-0.4617*H486,21.7312),0)</f>
        <v>44</v>
      </c>
      <c r="J486">
        <v>46</v>
      </c>
      <c r="K486">
        <f>ABS(J486-I486)</f>
        <v>2</v>
      </c>
      <c r="L486" t="str">
        <f>CONCATENATE(B486,D486)</f>
        <v>POR1998</v>
      </c>
    </row>
    <row r="487" spans="1:12" x14ac:dyDescent="0.25">
      <c r="A487" s="1">
        <v>176</v>
      </c>
      <c r="B487" t="s">
        <v>28</v>
      </c>
      <c r="C487" t="s">
        <v>66</v>
      </c>
      <c r="D487">
        <v>1998</v>
      </c>
      <c r="E487" t="s">
        <v>171</v>
      </c>
      <c r="F487" t="s">
        <v>579</v>
      </c>
      <c r="G487">
        <v>0.64181402439024382</v>
      </c>
      <c r="H487">
        <v>28.214285714285719</v>
      </c>
      <c r="I487">
        <f>ROUND(SUM(0.6061*F487,11.3776*G487,-0.4617*H487,21.7312),0)</f>
        <v>43</v>
      </c>
      <c r="J487">
        <v>41</v>
      </c>
      <c r="K487">
        <f>ABS(J487-I487)</f>
        <v>2</v>
      </c>
      <c r="L487" t="str">
        <f>CONCATENATE(B487,D487)</f>
        <v>ORL1998</v>
      </c>
    </row>
    <row r="488" spans="1:12" x14ac:dyDescent="0.25">
      <c r="A488" s="1">
        <v>182</v>
      </c>
      <c r="B488" t="s">
        <v>21</v>
      </c>
      <c r="C488" t="s">
        <v>59</v>
      </c>
      <c r="D488">
        <v>1998</v>
      </c>
      <c r="E488" t="s">
        <v>172</v>
      </c>
      <c r="F488" t="s">
        <v>596</v>
      </c>
      <c r="G488">
        <v>0.81373983739837408</v>
      </c>
      <c r="H488">
        <v>27.4375</v>
      </c>
      <c r="I488">
        <f>ROUND(SUM(0.6061*F488,11.3776*G488,-0.4617*H488,21.7312),0)</f>
        <v>52</v>
      </c>
      <c r="J488">
        <v>50</v>
      </c>
      <c r="K488">
        <f>ABS(J488-I488)</f>
        <v>2</v>
      </c>
      <c r="L488" t="str">
        <f>CONCATENATE(B488,D488)</f>
        <v>ATL1998</v>
      </c>
    </row>
    <row r="489" spans="1:12" x14ac:dyDescent="0.25">
      <c r="A489" s="1">
        <v>185</v>
      </c>
      <c r="B489" t="s">
        <v>23</v>
      </c>
      <c r="C489" t="s">
        <v>61</v>
      </c>
      <c r="D489">
        <v>1998</v>
      </c>
      <c r="E489" t="s">
        <v>213</v>
      </c>
      <c r="F489" t="s">
        <v>575</v>
      </c>
      <c r="G489">
        <v>0.80125000000000002</v>
      </c>
      <c r="H489">
        <v>26.833333333333329</v>
      </c>
      <c r="I489">
        <f>ROUND(SUM(0.6061*F489,11.3776*G489,-0.4617*H489,21.7312),0)</f>
        <v>43</v>
      </c>
      <c r="J489">
        <v>45</v>
      </c>
      <c r="K489">
        <f>ABS(J489-I489)</f>
        <v>2</v>
      </c>
      <c r="L489" t="str">
        <f>CONCATENATE(B489,D489)</f>
        <v>MIN1998</v>
      </c>
    </row>
    <row r="490" spans="1:12" x14ac:dyDescent="0.25">
      <c r="A490" s="1">
        <v>166</v>
      </c>
      <c r="B490" t="s">
        <v>26</v>
      </c>
      <c r="C490" t="s">
        <v>64</v>
      </c>
      <c r="D490">
        <v>1998</v>
      </c>
      <c r="E490" t="s">
        <v>135</v>
      </c>
      <c r="F490" t="s">
        <v>613</v>
      </c>
      <c r="G490">
        <v>0.6781351626016261</v>
      </c>
      <c r="H490">
        <v>27.533333333333331</v>
      </c>
      <c r="I490">
        <f>ROUND(SUM(0.6061*F490,11.3776*G490,-0.4617*H490,21.7312),0)</f>
        <v>54</v>
      </c>
      <c r="J490">
        <v>55</v>
      </c>
      <c r="K490">
        <f>ABS(J490-I490)</f>
        <v>1</v>
      </c>
      <c r="L490" t="str">
        <f>CONCATENATE(B490,D490)</f>
        <v>MIA1998</v>
      </c>
    </row>
    <row r="491" spans="1:12" x14ac:dyDescent="0.25">
      <c r="A491" s="1">
        <v>189</v>
      </c>
      <c r="B491" t="s">
        <v>13</v>
      </c>
      <c r="C491" t="s">
        <v>51</v>
      </c>
      <c r="D491">
        <v>1998</v>
      </c>
      <c r="E491" t="s">
        <v>242</v>
      </c>
      <c r="F491" t="s">
        <v>602</v>
      </c>
      <c r="G491">
        <v>0.53296747967479674</v>
      </c>
      <c r="H491">
        <v>28</v>
      </c>
      <c r="I491">
        <f>ROUND(SUM(0.6061*F491,11.3776*G491,-0.4617*H491,21.7312),0)</f>
        <v>35</v>
      </c>
      <c r="J491">
        <v>36</v>
      </c>
      <c r="K491">
        <f>ABS(J491-I491)</f>
        <v>1</v>
      </c>
      <c r="L491" t="str">
        <f>CONCATENATE(B491,D491)</f>
        <v>MIL1998</v>
      </c>
    </row>
    <row r="492" spans="1:12" x14ac:dyDescent="0.25">
      <c r="A492" s="1">
        <v>154</v>
      </c>
      <c r="B492" t="s">
        <v>25</v>
      </c>
      <c r="C492" t="s">
        <v>63</v>
      </c>
      <c r="D492">
        <v>1997</v>
      </c>
      <c r="E492" t="s">
        <v>216</v>
      </c>
      <c r="F492" t="s">
        <v>604</v>
      </c>
      <c r="G492">
        <v>0.73484247967479677</v>
      </c>
      <c r="H492">
        <v>28.90909090909091</v>
      </c>
      <c r="I492">
        <f>ROUND(SUM(0.6061*F492,11.3776*G492,-0.4617*H492,21.7312),0)</f>
        <v>53</v>
      </c>
      <c r="J492">
        <v>20</v>
      </c>
      <c r="K492">
        <f>ABS(J492-I492)</f>
        <v>33</v>
      </c>
      <c r="L492" t="str">
        <f>CONCATENATE(B492,D492)</f>
        <v>SAS1997</v>
      </c>
    </row>
    <row r="493" spans="1:12" x14ac:dyDescent="0.25">
      <c r="A493" s="1">
        <v>156</v>
      </c>
      <c r="B493" t="s">
        <v>10</v>
      </c>
      <c r="C493" t="s">
        <v>48</v>
      </c>
      <c r="D493">
        <v>1997</v>
      </c>
      <c r="E493" t="s">
        <v>197</v>
      </c>
      <c r="F493" t="s">
        <v>602</v>
      </c>
      <c r="G493">
        <v>0.77567073170731704</v>
      </c>
      <c r="H493">
        <v>24.928571428571431</v>
      </c>
      <c r="I493">
        <f>ROUND(SUM(0.6061*F493,11.3776*G493,-0.4617*H493,21.7312),0)</f>
        <v>39</v>
      </c>
      <c r="J493">
        <v>15</v>
      </c>
      <c r="K493">
        <f>ABS(J493-I493)</f>
        <v>24</v>
      </c>
      <c r="L493" t="str">
        <f>CONCATENATE(B493,D493)</f>
        <v>BOS1997</v>
      </c>
    </row>
    <row r="494" spans="1:12" x14ac:dyDescent="0.25">
      <c r="A494" s="1">
        <v>163</v>
      </c>
      <c r="B494" t="s">
        <v>26</v>
      </c>
      <c r="C494" t="s">
        <v>64</v>
      </c>
      <c r="D494">
        <v>1997</v>
      </c>
      <c r="E494" t="s">
        <v>224</v>
      </c>
      <c r="F494" t="s">
        <v>571</v>
      </c>
      <c r="G494">
        <v>0.3329827235772358</v>
      </c>
      <c r="H494">
        <v>26.888888888888889</v>
      </c>
      <c r="I494">
        <f>ROUND(SUM(0.6061*F494,11.3776*G494,-0.4617*H494,21.7312),0)</f>
        <v>39</v>
      </c>
      <c r="J494">
        <v>61</v>
      </c>
      <c r="K494">
        <f>ABS(J494-I494)</f>
        <v>22</v>
      </c>
      <c r="L494" t="str">
        <f>CONCATENATE(B494,D494)</f>
        <v>MIA1997</v>
      </c>
    </row>
    <row r="495" spans="1:12" x14ac:dyDescent="0.25">
      <c r="A495" s="1">
        <v>150</v>
      </c>
      <c r="B495" t="s">
        <v>30</v>
      </c>
      <c r="C495" t="s">
        <v>68</v>
      </c>
      <c r="D495">
        <v>1997</v>
      </c>
      <c r="E495" t="s">
        <v>212</v>
      </c>
      <c r="F495" t="s">
        <v>584</v>
      </c>
      <c r="G495">
        <v>0.42954268292682918</v>
      </c>
      <c r="H495">
        <v>28.23076923076923</v>
      </c>
      <c r="I495">
        <f>ROUND(SUM(0.6061*F495,11.3776*G495,-0.4617*H495,21.7312),0)</f>
        <v>38</v>
      </c>
      <c r="J495">
        <v>54</v>
      </c>
      <c r="K495">
        <f>ABS(J495-I495)</f>
        <v>16</v>
      </c>
      <c r="L495" t="str">
        <f>CONCATENATE(B495,D495)</f>
        <v>CHH1997</v>
      </c>
    </row>
    <row r="496" spans="1:12" x14ac:dyDescent="0.25">
      <c r="A496" s="1">
        <v>161</v>
      </c>
      <c r="B496" t="s">
        <v>20</v>
      </c>
      <c r="C496" t="s">
        <v>58</v>
      </c>
      <c r="D496">
        <v>1997</v>
      </c>
      <c r="E496" t="s">
        <v>222</v>
      </c>
      <c r="F496" t="s">
        <v>576</v>
      </c>
      <c r="G496">
        <v>0.39833841463414638</v>
      </c>
      <c r="H496">
        <v>29.75</v>
      </c>
      <c r="I496">
        <f>ROUND(SUM(0.6061*F496,11.3776*G496,-0.4617*H496,21.7312),0)</f>
        <v>41</v>
      </c>
      <c r="J496">
        <v>57</v>
      </c>
      <c r="K496">
        <f>ABS(J496-I496)</f>
        <v>16</v>
      </c>
      <c r="L496" t="str">
        <f>CONCATENATE(B496,D496)</f>
        <v>NYK1997</v>
      </c>
    </row>
    <row r="497" spans="1:12" x14ac:dyDescent="0.25">
      <c r="A497" s="1">
        <v>136</v>
      </c>
      <c r="B497" t="s">
        <v>18</v>
      </c>
      <c r="C497" t="s">
        <v>56</v>
      </c>
      <c r="D497">
        <v>1997</v>
      </c>
      <c r="E497" t="s">
        <v>200</v>
      </c>
      <c r="F497" t="s">
        <v>567</v>
      </c>
      <c r="G497">
        <v>0.38281504065040639</v>
      </c>
      <c r="H497">
        <v>28.777777777777779</v>
      </c>
      <c r="I497">
        <f>ROUND(SUM(0.6061*F497,11.3776*G497,-0.4617*H497,21.7312),0)</f>
        <v>42</v>
      </c>
      <c r="J497">
        <v>57</v>
      </c>
      <c r="K497">
        <f>ABS(J497-I497)</f>
        <v>15</v>
      </c>
      <c r="L497" t="str">
        <f>CONCATENATE(B497,D497)</f>
        <v>HOU1997</v>
      </c>
    </row>
    <row r="498" spans="1:12" x14ac:dyDescent="0.25">
      <c r="A498" s="1">
        <v>148</v>
      </c>
      <c r="B498" t="s">
        <v>16</v>
      </c>
      <c r="C498" t="s">
        <v>54</v>
      </c>
      <c r="D498">
        <v>1997</v>
      </c>
      <c r="E498" t="s">
        <v>210</v>
      </c>
      <c r="F498" t="s">
        <v>580</v>
      </c>
      <c r="G498">
        <v>0.50963922764227643</v>
      </c>
      <c r="H498">
        <v>26.53846153846154</v>
      </c>
      <c r="I498">
        <f>ROUND(SUM(0.6061*F498,11.3776*G498,-0.4617*H498,21.7312),0)</f>
        <v>36</v>
      </c>
      <c r="J498">
        <v>21</v>
      </c>
      <c r="K498">
        <f>ABS(J498-I498)</f>
        <v>15</v>
      </c>
      <c r="L498" t="str">
        <f>CONCATENATE(B498,D498)</f>
        <v>DEN1997</v>
      </c>
    </row>
    <row r="499" spans="1:12" x14ac:dyDescent="0.25">
      <c r="A499" s="1">
        <v>152</v>
      </c>
      <c r="B499" t="s">
        <v>21</v>
      </c>
      <c r="C499" t="s">
        <v>59</v>
      </c>
      <c r="D499">
        <v>1997</v>
      </c>
      <c r="E499" t="s">
        <v>214</v>
      </c>
      <c r="F499" t="s">
        <v>608</v>
      </c>
      <c r="G499">
        <v>0.40503048780487799</v>
      </c>
      <c r="H499">
        <v>27.666666666666671</v>
      </c>
      <c r="I499">
        <f>ROUND(SUM(0.6061*F499,11.3776*G499,-0.4617*H499,21.7312),0)</f>
        <v>41</v>
      </c>
      <c r="J499">
        <v>56</v>
      </c>
      <c r="K499">
        <f>ABS(J499-I499)</f>
        <v>15</v>
      </c>
      <c r="L499" t="str">
        <f>CONCATENATE(B499,D499)</f>
        <v>ATL1997</v>
      </c>
    </row>
    <row r="500" spans="1:12" x14ac:dyDescent="0.25">
      <c r="A500" s="1">
        <v>144</v>
      </c>
      <c r="B500" t="s">
        <v>19</v>
      </c>
      <c r="C500" t="s">
        <v>57</v>
      </c>
      <c r="D500">
        <v>1997</v>
      </c>
      <c r="E500" t="s">
        <v>89</v>
      </c>
      <c r="F500" t="s">
        <v>572</v>
      </c>
      <c r="G500">
        <v>0.82773373983739851</v>
      </c>
      <c r="H500">
        <v>27.928571428571431</v>
      </c>
      <c r="I500">
        <f>ROUND(SUM(0.6061*F500,11.3776*G500,-0.4617*H500,21.7312),0)</f>
        <v>52</v>
      </c>
      <c r="J500">
        <v>64</v>
      </c>
      <c r="K500">
        <f>ABS(J500-I500)</f>
        <v>12</v>
      </c>
      <c r="L500" t="str">
        <f>CONCATENATE(B500,D500)</f>
        <v>UTA1997</v>
      </c>
    </row>
    <row r="501" spans="1:12" x14ac:dyDescent="0.25">
      <c r="A501" s="1">
        <v>139</v>
      </c>
      <c r="B501" t="s">
        <v>27</v>
      </c>
      <c r="C501" t="s">
        <v>65</v>
      </c>
      <c r="D501">
        <v>1997</v>
      </c>
      <c r="E501" t="s">
        <v>203</v>
      </c>
      <c r="F501" t="s">
        <v>561</v>
      </c>
      <c r="G501">
        <v>0.41210873983739832</v>
      </c>
      <c r="H501">
        <v>27.5</v>
      </c>
      <c r="I501">
        <f>ROUND(SUM(0.6061*F501,11.3776*G501,-0.4617*H501,21.7312),0)</f>
        <v>46</v>
      </c>
      <c r="J501">
        <v>56</v>
      </c>
      <c r="K501">
        <f>ABS(J501-I501)</f>
        <v>10</v>
      </c>
      <c r="L501" t="str">
        <f>CONCATENATE(B501,D501)</f>
        <v>LAL1997</v>
      </c>
    </row>
    <row r="502" spans="1:12" x14ac:dyDescent="0.25">
      <c r="A502" s="1">
        <v>140</v>
      </c>
      <c r="B502" t="s">
        <v>24</v>
      </c>
      <c r="C502" t="s">
        <v>62</v>
      </c>
      <c r="D502">
        <v>1997</v>
      </c>
      <c r="E502" t="s">
        <v>204</v>
      </c>
      <c r="F502" t="s">
        <v>603</v>
      </c>
      <c r="G502">
        <v>0.71559959349593505</v>
      </c>
      <c r="H502">
        <v>28.928571428571431</v>
      </c>
      <c r="I502">
        <f>ROUND(SUM(0.6061*F502,11.3776*G502,-0.4617*H502,21.7312),0)</f>
        <v>48</v>
      </c>
      <c r="J502">
        <v>39</v>
      </c>
      <c r="K502">
        <f>ABS(J502-I502)</f>
        <v>9</v>
      </c>
      <c r="L502" t="str">
        <f>CONCATENATE(B502,D502)</f>
        <v>IND1997</v>
      </c>
    </row>
    <row r="503" spans="1:12" x14ac:dyDescent="0.25">
      <c r="A503" s="1">
        <v>153</v>
      </c>
      <c r="B503" t="s">
        <v>35</v>
      </c>
      <c r="C503" t="s">
        <v>73</v>
      </c>
      <c r="D503">
        <v>1997</v>
      </c>
      <c r="E503" t="s">
        <v>215</v>
      </c>
      <c r="F503" t="s">
        <v>574</v>
      </c>
      <c r="G503">
        <v>0.40129573170731708</v>
      </c>
      <c r="H503">
        <v>26.92307692307692</v>
      </c>
      <c r="I503">
        <f>ROUND(SUM(0.6061*F503,11.3776*G503,-0.4617*H503,21.7312),0)</f>
        <v>23</v>
      </c>
      <c r="J503">
        <v>14</v>
      </c>
      <c r="K503">
        <f>ABS(J503-I503)</f>
        <v>9</v>
      </c>
      <c r="L503" t="str">
        <f>CONCATENATE(B503,D503)</f>
        <v>VAN1997</v>
      </c>
    </row>
    <row r="504" spans="1:12" x14ac:dyDescent="0.25">
      <c r="A504" s="1">
        <v>138</v>
      </c>
      <c r="B504" t="s">
        <v>28</v>
      </c>
      <c r="C504" t="s">
        <v>66</v>
      </c>
      <c r="D504">
        <v>1997</v>
      </c>
      <c r="E504" t="s">
        <v>202</v>
      </c>
      <c r="F504" t="s">
        <v>593</v>
      </c>
      <c r="G504">
        <v>0.66329776422764219</v>
      </c>
      <c r="H504">
        <v>27.714285714285719</v>
      </c>
      <c r="I504">
        <f>ROUND(SUM(0.6061*F504,11.3776*G504,-0.4617*H504,21.7312),0)</f>
        <v>53</v>
      </c>
      <c r="J504">
        <v>45</v>
      </c>
      <c r="K504">
        <f>ABS(J504-I504)</f>
        <v>8</v>
      </c>
      <c r="L504" t="str">
        <f>CONCATENATE(B504,D504)</f>
        <v>ORL1997</v>
      </c>
    </row>
    <row r="505" spans="1:12" x14ac:dyDescent="0.25">
      <c r="A505" s="1">
        <v>146</v>
      </c>
      <c r="B505" t="s">
        <v>29</v>
      </c>
      <c r="C505" t="s">
        <v>67</v>
      </c>
      <c r="D505">
        <v>1997</v>
      </c>
      <c r="E505" t="s">
        <v>208</v>
      </c>
      <c r="F505" t="s">
        <v>589</v>
      </c>
      <c r="G505">
        <v>0.42452743902439027</v>
      </c>
      <c r="H505">
        <v>27.23076923076923</v>
      </c>
      <c r="I505">
        <f>ROUND(SUM(0.6061*F505,11.3776*G505,-0.4617*H505,21.7312),0)</f>
        <v>41</v>
      </c>
      <c r="J505">
        <v>49</v>
      </c>
      <c r="K505">
        <f>ABS(J505-I505)</f>
        <v>8</v>
      </c>
      <c r="L505" t="str">
        <f>CONCATENATE(B505,D505)</f>
        <v>POR1997</v>
      </c>
    </row>
    <row r="506" spans="1:12" x14ac:dyDescent="0.25">
      <c r="A506" s="1">
        <v>149</v>
      </c>
      <c r="B506" t="s">
        <v>14</v>
      </c>
      <c r="C506" t="s">
        <v>52</v>
      </c>
      <c r="D506">
        <v>1997</v>
      </c>
      <c r="E506" t="s">
        <v>211</v>
      </c>
      <c r="F506" t="s">
        <v>608</v>
      </c>
      <c r="G506">
        <v>0.73084857723577235</v>
      </c>
      <c r="H506">
        <v>26.84615384615385</v>
      </c>
      <c r="I506">
        <f>ROUND(SUM(0.6061*F506,11.3776*G506,-0.4617*H506,21.7312),0)</f>
        <v>46</v>
      </c>
      <c r="J506">
        <v>54</v>
      </c>
      <c r="K506">
        <f>ABS(J506-I506)</f>
        <v>8</v>
      </c>
      <c r="L506" t="str">
        <f>CONCATENATE(B506,D506)</f>
        <v>DET1997</v>
      </c>
    </row>
    <row r="507" spans="1:12" x14ac:dyDescent="0.25">
      <c r="A507" s="1">
        <v>151</v>
      </c>
      <c r="B507" t="s">
        <v>11</v>
      </c>
      <c r="C507" t="s">
        <v>49</v>
      </c>
      <c r="D507">
        <v>1997</v>
      </c>
      <c r="E507" t="s">
        <v>213</v>
      </c>
      <c r="F507" t="s">
        <v>587</v>
      </c>
      <c r="G507">
        <v>0.77070121951219506</v>
      </c>
      <c r="H507">
        <v>25.75</v>
      </c>
      <c r="I507">
        <f>ROUND(SUM(0.6061*F507,11.3776*G507,-0.4617*H507,21.7312),0)</f>
        <v>42</v>
      </c>
      <c r="J507">
        <v>34</v>
      </c>
      <c r="K507">
        <f>ABS(J507-I507)</f>
        <v>8</v>
      </c>
      <c r="L507" t="str">
        <f>CONCATENATE(B507,D507)</f>
        <v>SAC1997</v>
      </c>
    </row>
    <row r="508" spans="1:12" x14ac:dyDescent="0.25">
      <c r="A508" s="1">
        <v>158</v>
      </c>
      <c r="B508" t="s">
        <v>22</v>
      </c>
      <c r="C508" t="s">
        <v>60</v>
      </c>
      <c r="D508">
        <v>1997</v>
      </c>
      <c r="E508" t="s">
        <v>219</v>
      </c>
      <c r="F508" t="s">
        <v>590</v>
      </c>
      <c r="G508">
        <v>0.55411585365853655</v>
      </c>
      <c r="H508">
        <v>25.81818181818182</v>
      </c>
      <c r="I508">
        <f>ROUND(SUM(0.6061*F508,11.3776*G508,-0.4617*H508,21.7312),0)</f>
        <v>38</v>
      </c>
      <c r="J508">
        <v>30</v>
      </c>
      <c r="K508">
        <f>ABS(J508-I508)</f>
        <v>8</v>
      </c>
      <c r="L508" t="str">
        <f>CONCATENATE(B508,D508)</f>
        <v>GSW1997</v>
      </c>
    </row>
    <row r="509" spans="1:12" x14ac:dyDescent="0.25">
      <c r="A509" s="1">
        <v>159</v>
      </c>
      <c r="B509" t="s">
        <v>23</v>
      </c>
      <c r="C509" t="s">
        <v>61</v>
      </c>
      <c r="D509">
        <v>1997</v>
      </c>
      <c r="E509" t="s">
        <v>220</v>
      </c>
      <c r="F509" t="s">
        <v>592</v>
      </c>
      <c r="G509">
        <v>0.5584095528455284</v>
      </c>
      <c r="H509">
        <v>26.083333333333329</v>
      </c>
      <c r="I509">
        <f>ROUND(SUM(0.6061*F509,11.3776*G509,-0.4617*H509,21.7312),0)</f>
        <v>32</v>
      </c>
      <c r="J509">
        <v>40</v>
      </c>
      <c r="K509">
        <f>ABS(J509-I509)</f>
        <v>8</v>
      </c>
      <c r="L509" t="str">
        <f>CONCATENATE(B509,D509)</f>
        <v>MIN1997</v>
      </c>
    </row>
    <row r="510" spans="1:12" x14ac:dyDescent="0.25">
      <c r="A510" s="1">
        <v>142</v>
      </c>
      <c r="B510" t="s">
        <v>15</v>
      </c>
      <c r="C510" t="s">
        <v>53</v>
      </c>
      <c r="D510">
        <v>1997</v>
      </c>
      <c r="E510" t="s">
        <v>206</v>
      </c>
      <c r="F510" t="s">
        <v>607</v>
      </c>
      <c r="G510">
        <v>0.9791107723577237</v>
      </c>
      <c r="H510">
        <v>29.642857142857139</v>
      </c>
      <c r="I510">
        <f>ROUND(SUM(0.6061*F510,11.3776*G510,-0.4617*H510,21.7312),0)</f>
        <v>63</v>
      </c>
      <c r="J510">
        <v>69</v>
      </c>
      <c r="K510">
        <f>ABS(J510-I510)</f>
        <v>6</v>
      </c>
      <c r="L510" t="str">
        <f>CONCATENATE(B510,D510)</f>
        <v>CHI1997</v>
      </c>
    </row>
    <row r="511" spans="1:12" x14ac:dyDescent="0.25">
      <c r="A511" s="1">
        <v>135</v>
      </c>
      <c r="B511" t="s">
        <v>17</v>
      </c>
      <c r="C511" t="s">
        <v>55</v>
      </c>
      <c r="D511">
        <v>1997</v>
      </c>
      <c r="E511" t="s">
        <v>199</v>
      </c>
      <c r="F511" t="s">
        <v>587</v>
      </c>
      <c r="G511">
        <v>0.5353353658536586</v>
      </c>
      <c r="H511">
        <v>26.055555555555561</v>
      </c>
      <c r="I511">
        <f>ROUND(SUM(0.6061*F511,11.3776*G511,-0.4617*H511,21.7312),0)</f>
        <v>39</v>
      </c>
      <c r="J511">
        <v>44</v>
      </c>
      <c r="K511">
        <f>ABS(J511-I511)</f>
        <v>5</v>
      </c>
      <c r="L511" t="str">
        <f>CONCATENATE(B511,D511)</f>
        <v>WSB1997</v>
      </c>
    </row>
    <row r="512" spans="1:12" x14ac:dyDescent="0.25">
      <c r="A512" s="1">
        <v>141</v>
      </c>
      <c r="B512" t="s">
        <v>12</v>
      </c>
      <c r="C512" t="s">
        <v>50</v>
      </c>
      <c r="D512">
        <v>1997</v>
      </c>
      <c r="E512" t="s">
        <v>205</v>
      </c>
      <c r="F512" t="s">
        <v>576</v>
      </c>
      <c r="G512">
        <v>0.68614329268292684</v>
      </c>
      <c r="H512">
        <v>26.4</v>
      </c>
      <c r="I512">
        <f>ROUND(SUM(0.6061*F512,11.3776*G512,-0.4617*H512,21.7312),0)</f>
        <v>46</v>
      </c>
      <c r="J512">
        <v>42</v>
      </c>
      <c r="K512">
        <f>ABS(J512-I512)</f>
        <v>4</v>
      </c>
      <c r="L512" t="str">
        <f>CONCATENATE(B512,D512)</f>
        <v>CLE1997</v>
      </c>
    </row>
    <row r="513" spans="1:12" x14ac:dyDescent="0.25">
      <c r="A513" s="1">
        <v>157</v>
      </c>
      <c r="B513" t="s">
        <v>36</v>
      </c>
      <c r="C513" t="s">
        <v>74</v>
      </c>
      <c r="D513">
        <v>1997</v>
      </c>
      <c r="E513" t="s">
        <v>218</v>
      </c>
      <c r="F513" t="s">
        <v>578</v>
      </c>
      <c r="G513">
        <v>0.2757469512195122</v>
      </c>
      <c r="H513">
        <v>24.75</v>
      </c>
      <c r="I513">
        <f>ROUND(SUM(0.6061*F513,11.3776*G513,-0.4617*H513,21.7312),0)</f>
        <v>26</v>
      </c>
      <c r="J513">
        <v>30</v>
      </c>
      <c r="K513">
        <f>ABS(J513-I513)</f>
        <v>4</v>
      </c>
      <c r="L513" t="str">
        <f>CONCATENATE(B513,D513)</f>
        <v>TOR1997</v>
      </c>
    </row>
    <row r="514" spans="1:12" x14ac:dyDescent="0.25">
      <c r="A514" s="1">
        <v>162</v>
      </c>
      <c r="B514" t="s">
        <v>13</v>
      </c>
      <c r="C514" t="s">
        <v>51</v>
      </c>
      <c r="D514">
        <v>1997</v>
      </c>
      <c r="E514" t="s">
        <v>223</v>
      </c>
      <c r="F514" t="s">
        <v>570</v>
      </c>
      <c r="G514">
        <v>0.47041666666666671</v>
      </c>
      <c r="H514">
        <v>28.2</v>
      </c>
      <c r="I514">
        <f>ROUND(SUM(0.6061*F514,11.3776*G514,-0.4617*H514,21.7312),0)</f>
        <v>29</v>
      </c>
      <c r="J514">
        <v>33</v>
      </c>
      <c r="K514">
        <f>ABS(J514-I514)</f>
        <v>4</v>
      </c>
      <c r="L514" t="str">
        <f>CONCATENATE(B514,D514)</f>
        <v>MIL1997</v>
      </c>
    </row>
    <row r="515" spans="1:12" x14ac:dyDescent="0.25">
      <c r="A515" s="1">
        <v>160</v>
      </c>
      <c r="B515" t="s">
        <v>33</v>
      </c>
      <c r="C515" t="s">
        <v>71</v>
      </c>
      <c r="D515">
        <v>1997</v>
      </c>
      <c r="E515" t="s">
        <v>221</v>
      </c>
      <c r="F515" t="s">
        <v>606</v>
      </c>
      <c r="G515">
        <v>0.18203252032520331</v>
      </c>
      <c r="H515">
        <v>28.3</v>
      </c>
      <c r="I515">
        <f>ROUND(SUM(0.6061*F515,11.3776*G515,-0.4617*H515,21.7312),0)</f>
        <v>29</v>
      </c>
      <c r="J515">
        <v>26</v>
      </c>
      <c r="K515">
        <f>ABS(J515-I515)</f>
        <v>3</v>
      </c>
      <c r="L515" t="str">
        <f>CONCATENATE(B515,D515)</f>
        <v>NJN1997</v>
      </c>
    </row>
    <row r="516" spans="1:12" x14ac:dyDescent="0.25">
      <c r="A516" s="1">
        <v>145</v>
      </c>
      <c r="B516" t="s">
        <v>31</v>
      </c>
      <c r="C516" t="s">
        <v>69</v>
      </c>
      <c r="D516">
        <v>1997</v>
      </c>
      <c r="E516" t="s">
        <v>101</v>
      </c>
      <c r="F516" t="s">
        <v>564</v>
      </c>
      <c r="G516">
        <v>0.85517276422764243</v>
      </c>
      <c r="H516">
        <v>24.92307692307692</v>
      </c>
      <c r="I516">
        <f>ROUND(SUM(0.6061*F516,11.3776*G516,-0.4617*H516,21.7312),0)</f>
        <v>38</v>
      </c>
      <c r="J516">
        <v>36</v>
      </c>
      <c r="K516">
        <f>ABS(J516-I516)</f>
        <v>2</v>
      </c>
      <c r="L516" t="str">
        <f>CONCATENATE(B516,D516)</f>
        <v>LAC1997</v>
      </c>
    </row>
    <row r="517" spans="1:12" x14ac:dyDescent="0.25">
      <c r="A517" s="1">
        <v>147</v>
      </c>
      <c r="B517" t="s">
        <v>9</v>
      </c>
      <c r="C517" t="s">
        <v>47</v>
      </c>
      <c r="D517">
        <v>1997</v>
      </c>
      <c r="E517" t="s">
        <v>209</v>
      </c>
      <c r="F517" t="s">
        <v>592</v>
      </c>
      <c r="G517">
        <v>0</v>
      </c>
      <c r="H517">
        <v>25.083333333333329</v>
      </c>
      <c r="I517">
        <f>ROUND(SUM(0.6061*F517,11.3776*G517,-0.4617*H517,21.7312),0)</f>
        <v>26</v>
      </c>
      <c r="J517">
        <v>24</v>
      </c>
      <c r="K517">
        <f>ABS(J517-I517)</f>
        <v>2</v>
      </c>
      <c r="L517" t="str">
        <f>CONCATENATE(B517,D517)</f>
        <v>DAL1997</v>
      </c>
    </row>
    <row r="518" spans="1:12" x14ac:dyDescent="0.25">
      <c r="A518" s="1">
        <v>155</v>
      </c>
      <c r="B518" t="s">
        <v>32</v>
      </c>
      <c r="C518" t="s">
        <v>70</v>
      </c>
      <c r="D518">
        <v>1997</v>
      </c>
      <c r="E518" t="s">
        <v>217</v>
      </c>
      <c r="F518" t="s">
        <v>609</v>
      </c>
      <c r="G518">
        <v>0.31924288617886182</v>
      </c>
      <c r="H518">
        <v>27.214285714285719</v>
      </c>
      <c r="I518">
        <f>ROUND(SUM(0.6061*F518,11.3776*G518,-0.4617*H518,21.7312),0)</f>
        <v>24</v>
      </c>
      <c r="J518">
        <v>22</v>
      </c>
      <c r="K518">
        <f>ABS(J518-I518)</f>
        <v>2</v>
      </c>
      <c r="L518" t="str">
        <f>CONCATENATE(B518,D518)</f>
        <v>PHI1997</v>
      </c>
    </row>
    <row r="519" spans="1:12" x14ac:dyDescent="0.25">
      <c r="A519" s="1">
        <v>137</v>
      </c>
      <c r="B519" t="s">
        <v>8</v>
      </c>
      <c r="C519" t="s">
        <v>46</v>
      </c>
      <c r="D519">
        <v>1997</v>
      </c>
      <c r="E519" t="s">
        <v>201</v>
      </c>
      <c r="F519" t="s">
        <v>584</v>
      </c>
      <c r="G519">
        <v>0.41817073170731711</v>
      </c>
      <c r="H519">
        <v>27.571428571428569</v>
      </c>
      <c r="I519">
        <f>ROUND(SUM(0.6061*F519,11.3776*G519,-0.4617*H519,21.7312),0)</f>
        <v>39</v>
      </c>
      <c r="J519">
        <v>40</v>
      </c>
      <c r="K519">
        <f>ABS(J519-I519)</f>
        <v>1</v>
      </c>
      <c r="L519" t="str">
        <f>CONCATENATE(B519,D519)</f>
        <v>PHO1997</v>
      </c>
    </row>
    <row r="520" spans="1:12" x14ac:dyDescent="0.25">
      <c r="A520" s="1">
        <v>143</v>
      </c>
      <c r="B520" t="s">
        <v>34</v>
      </c>
      <c r="C520" t="s">
        <v>72</v>
      </c>
      <c r="D520">
        <v>1997</v>
      </c>
      <c r="E520" t="s">
        <v>207</v>
      </c>
      <c r="F520" t="s">
        <v>610</v>
      </c>
      <c r="G520">
        <v>0.78794207317073173</v>
      </c>
      <c r="H520">
        <v>29.07692307692308</v>
      </c>
      <c r="I520">
        <f>ROUND(SUM(0.6061*F520,11.3776*G520,-0.4617*H520,21.7312),0)</f>
        <v>56</v>
      </c>
      <c r="J520">
        <v>57</v>
      </c>
      <c r="K520">
        <f>ABS(J520-I520)</f>
        <v>1</v>
      </c>
      <c r="L520" t="str">
        <f>CONCATENATE(B520,D520)</f>
        <v>SEA1997</v>
      </c>
    </row>
    <row r="521" spans="1:12" x14ac:dyDescent="0.25">
      <c r="A521" s="1">
        <v>114</v>
      </c>
      <c r="B521" t="s">
        <v>15</v>
      </c>
      <c r="C521" t="s">
        <v>53</v>
      </c>
      <c r="D521">
        <v>1996</v>
      </c>
      <c r="E521" t="s">
        <v>110</v>
      </c>
      <c r="F521" t="s">
        <v>576</v>
      </c>
      <c r="G521">
        <v>0.64961890243902431</v>
      </c>
      <c r="H521">
        <v>27.866666666666671</v>
      </c>
      <c r="I521">
        <f>ROUND(SUM(0.6061*F521,11.3776*G521,-0.4617*H521,21.7312),0)</f>
        <v>45</v>
      </c>
      <c r="J521">
        <v>72</v>
      </c>
      <c r="K521">
        <f>ABS(J521-I521)</f>
        <v>27</v>
      </c>
      <c r="L521" t="str">
        <f>CONCATENATE(B521,D521)</f>
        <v>CHI1996</v>
      </c>
    </row>
    <row r="522" spans="1:12" x14ac:dyDescent="0.25">
      <c r="A522" s="1">
        <v>126</v>
      </c>
      <c r="B522" t="s">
        <v>9</v>
      </c>
      <c r="C522" t="s">
        <v>47</v>
      </c>
      <c r="D522">
        <v>1996</v>
      </c>
      <c r="E522" t="s">
        <v>127</v>
      </c>
      <c r="F522" t="s">
        <v>590</v>
      </c>
      <c r="G522">
        <v>0.81826219512195131</v>
      </c>
      <c r="H522">
        <v>24.666666666666671</v>
      </c>
      <c r="I522">
        <f>ROUND(SUM(0.6061*F522,11.3776*G522,-0.4617*H522,21.7312),0)</f>
        <v>41</v>
      </c>
      <c r="J522">
        <v>26</v>
      </c>
      <c r="K522">
        <f>ABS(J522-I522)</f>
        <v>15</v>
      </c>
      <c r="L522" t="str">
        <f>CONCATENATE(B522,D522)</f>
        <v>DAL1996</v>
      </c>
    </row>
    <row r="523" spans="1:12" x14ac:dyDescent="0.25">
      <c r="A523" s="1">
        <v>132</v>
      </c>
      <c r="B523" t="s">
        <v>26</v>
      </c>
      <c r="C523" t="s">
        <v>64</v>
      </c>
      <c r="D523">
        <v>1996</v>
      </c>
      <c r="E523" t="s">
        <v>196</v>
      </c>
      <c r="F523" t="s">
        <v>595</v>
      </c>
      <c r="G523">
        <v>4.3445121951219523E-2</v>
      </c>
      <c r="H523">
        <v>26.54545454545455</v>
      </c>
      <c r="I523">
        <f>ROUND(SUM(0.6061*F523,11.3776*G523,-0.4617*H523,21.7312),0)</f>
        <v>29</v>
      </c>
      <c r="J523">
        <v>42</v>
      </c>
      <c r="K523">
        <f>ABS(J523-I523)</f>
        <v>13</v>
      </c>
      <c r="L523" t="str">
        <f>CONCATENATE(B523,D523)</f>
        <v>MIA1996</v>
      </c>
    </row>
    <row r="524" spans="1:12" x14ac:dyDescent="0.25">
      <c r="A524" s="1">
        <v>110</v>
      </c>
      <c r="B524" t="s">
        <v>8</v>
      </c>
      <c r="C524" t="s">
        <v>46</v>
      </c>
      <c r="D524">
        <v>1996</v>
      </c>
      <c r="E524" t="s">
        <v>179</v>
      </c>
      <c r="F524" t="s">
        <v>604</v>
      </c>
      <c r="G524">
        <v>0.70891768292682922</v>
      </c>
      <c r="H524">
        <v>28.2</v>
      </c>
      <c r="I524">
        <f>ROUND(SUM(0.6061*F524,11.3776*G524,-0.4617*H524,21.7312),0)</f>
        <v>53</v>
      </c>
      <c r="J524">
        <v>41</v>
      </c>
      <c r="K524">
        <f>ABS(J524-I524)</f>
        <v>12</v>
      </c>
      <c r="L524" t="str">
        <f>CONCATENATE(B524,D524)</f>
        <v>PHO1996</v>
      </c>
    </row>
    <row r="525" spans="1:12" x14ac:dyDescent="0.25">
      <c r="A525" s="1">
        <v>120</v>
      </c>
      <c r="B525" t="s">
        <v>14</v>
      </c>
      <c r="C525" t="s">
        <v>52</v>
      </c>
      <c r="D525">
        <v>1996</v>
      </c>
      <c r="E525" t="s">
        <v>187</v>
      </c>
      <c r="F525" t="s">
        <v>586</v>
      </c>
      <c r="G525">
        <v>0.68934959349593494</v>
      </c>
      <c r="H525">
        <v>26.357142857142861</v>
      </c>
      <c r="I525">
        <f>ROUND(SUM(0.6061*F525,11.3776*G525,-0.4617*H525,21.7312),0)</f>
        <v>34</v>
      </c>
      <c r="J525">
        <v>46</v>
      </c>
      <c r="K525">
        <f>ABS(J525-I525)</f>
        <v>12</v>
      </c>
      <c r="L525" t="str">
        <f>CONCATENATE(B525,D525)</f>
        <v>DET1996</v>
      </c>
    </row>
    <row r="526" spans="1:12" x14ac:dyDescent="0.25">
      <c r="A526" s="1">
        <v>123</v>
      </c>
      <c r="B526" t="s">
        <v>34</v>
      </c>
      <c r="C526" t="s">
        <v>72</v>
      </c>
      <c r="D526">
        <v>1996</v>
      </c>
      <c r="E526" t="s">
        <v>189</v>
      </c>
      <c r="F526" t="s">
        <v>565</v>
      </c>
      <c r="G526">
        <v>0.7998170731707317</v>
      </c>
      <c r="H526">
        <v>27.928571428571431</v>
      </c>
      <c r="I526">
        <f>ROUND(SUM(0.6061*F526,11.3776*G526,-0.4617*H526,21.7312),0)</f>
        <v>52</v>
      </c>
      <c r="J526">
        <v>64</v>
      </c>
      <c r="K526">
        <f>ABS(J526-I526)</f>
        <v>12</v>
      </c>
      <c r="L526" t="str">
        <f>CONCATENATE(B526,D526)</f>
        <v>SEA1996</v>
      </c>
    </row>
    <row r="527" spans="1:12" x14ac:dyDescent="0.25">
      <c r="A527" s="1">
        <v>125</v>
      </c>
      <c r="B527" t="s">
        <v>13</v>
      </c>
      <c r="C527" t="s">
        <v>51</v>
      </c>
      <c r="D527">
        <v>1996</v>
      </c>
      <c r="E527" t="s">
        <v>145</v>
      </c>
      <c r="F527" t="s">
        <v>582</v>
      </c>
      <c r="G527">
        <v>0.61123983739837406</v>
      </c>
      <c r="H527">
        <v>26.785714285714281</v>
      </c>
      <c r="I527">
        <f>ROUND(SUM(0.6061*F527,11.3776*G527,-0.4617*H527,21.7312),0)</f>
        <v>37</v>
      </c>
      <c r="J527">
        <v>25</v>
      </c>
      <c r="K527">
        <f>ABS(J527-I527)</f>
        <v>12</v>
      </c>
      <c r="L527" t="str">
        <f>CONCATENATE(B527,D527)</f>
        <v>MIL1996</v>
      </c>
    </row>
    <row r="528" spans="1:12" x14ac:dyDescent="0.25">
      <c r="A528" s="1">
        <v>119</v>
      </c>
      <c r="B528" t="s">
        <v>17</v>
      </c>
      <c r="C528" t="s">
        <v>55</v>
      </c>
      <c r="D528">
        <v>1996</v>
      </c>
      <c r="E528" t="s">
        <v>186</v>
      </c>
      <c r="F528" t="s">
        <v>578</v>
      </c>
      <c r="G528">
        <v>0.55251016260162611</v>
      </c>
      <c r="H528">
        <v>25.2</v>
      </c>
      <c r="I528">
        <f>ROUND(SUM(0.6061*F528,11.3776*G528,-0.4617*H528,21.7312),0)</f>
        <v>29</v>
      </c>
      <c r="J528">
        <v>39</v>
      </c>
      <c r="K528">
        <f>ABS(J528-I528)</f>
        <v>10</v>
      </c>
      <c r="L528" t="str">
        <f>CONCATENATE(B528,D528)</f>
        <v>WSB1996</v>
      </c>
    </row>
    <row r="529" spans="1:12" x14ac:dyDescent="0.25">
      <c r="A529" s="1">
        <v>121</v>
      </c>
      <c r="B529" t="s">
        <v>32</v>
      </c>
      <c r="C529" t="s">
        <v>70</v>
      </c>
      <c r="D529">
        <v>1996</v>
      </c>
      <c r="E529" t="s">
        <v>188</v>
      </c>
      <c r="F529" t="s">
        <v>569</v>
      </c>
      <c r="G529">
        <v>0.29489329268292691</v>
      </c>
      <c r="H529">
        <v>25.6875</v>
      </c>
      <c r="I529">
        <f>ROUND(SUM(0.6061*F529,11.3776*G529,-0.4617*H529,21.7312),0)</f>
        <v>28</v>
      </c>
      <c r="J529">
        <v>18</v>
      </c>
      <c r="K529">
        <f>ABS(J529-I529)</f>
        <v>10</v>
      </c>
      <c r="L529" t="str">
        <f>CONCATENATE(B529,D529)</f>
        <v>PHI1996</v>
      </c>
    </row>
    <row r="530" spans="1:12" x14ac:dyDescent="0.25">
      <c r="A530" s="1">
        <v>108</v>
      </c>
      <c r="B530" t="s">
        <v>16</v>
      </c>
      <c r="C530" t="s">
        <v>54</v>
      </c>
      <c r="D530">
        <v>1996</v>
      </c>
      <c r="E530" t="s">
        <v>177</v>
      </c>
      <c r="F530" t="s">
        <v>584</v>
      </c>
      <c r="G530">
        <v>0.73773882113821143</v>
      </c>
      <c r="H530">
        <v>26.47058823529412</v>
      </c>
      <c r="I530">
        <f>ROUND(SUM(0.6061*F530,11.3776*G530,-0.4617*H530,21.7312),0)</f>
        <v>43</v>
      </c>
      <c r="J530">
        <v>35</v>
      </c>
      <c r="K530">
        <f>ABS(J530-I530)</f>
        <v>8</v>
      </c>
      <c r="L530" t="str">
        <f>CONCATENATE(B530,D530)</f>
        <v>DEN1996</v>
      </c>
    </row>
    <row r="531" spans="1:12" x14ac:dyDescent="0.25">
      <c r="A531" s="1">
        <v>111</v>
      </c>
      <c r="B531" t="s">
        <v>22</v>
      </c>
      <c r="C531" t="s">
        <v>60</v>
      </c>
      <c r="D531">
        <v>1996</v>
      </c>
      <c r="E531" t="s">
        <v>180</v>
      </c>
      <c r="F531" t="s">
        <v>592</v>
      </c>
      <c r="G531">
        <v>0.31464430894308948</v>
      </c>
      <c r="H531">
        <v>27.5</v>
      </c>
      <c r="I531">
        <f>ROUND(SUM(0.6061*F531,11.3776*G531,-0.4617*H531,21.7312),0)</f>
        <v>28</v>
      </c>
      <c r="J531">
        <v>36</v>
      </c>
      <c r="K531">
        <f>ABS(J531-I531)</f>
        <v>8</v>
      </c>
      <c r="L531" t="str">
        <f>CONCATENATE(B531,D531)</f>
        <v>GSW1996</v>
      </c>
    </row>
    <row r="532" spans="1:12" x14ac:dyDescent="0.25">
      <c r="A532" s="1">
        <v>133</v>
      </c>
      <c r="B532" t="s">
        <v>21</v>
      </c>
      <c r="C532" t="s">
        <v>59</v>
      </c>
      <c r="D532">
        <v>1996</v>
      </c>
      <c r="E532" t="s">
        <v>197</v>
      </c>
      <c r="F532" t="s">
        <v>571</v>
      </c>
      <c r="G532">
        <v>0.43096544715447149</v>
      </c>
      <c r="H532">
        <v>28.928571428571431</v>
      </c>
      <c r="I532">
        <f>ROUND(SUM(0.6061*F532,11.3776*G532,-0.4617*H532,21.7312),0)</f>
        <v>39</v>
      </c>
      <c r="J532">
        <v>46</v>
      </c>
      <c r="K532">
        <f>ABS(J532-I532)</f>
        <v>7</v>
      </c>
      <c r="L532" t="str">
        <f>CONCATENATE(B532,D532)</f>
        <v>ATL1996</v>
      </c>
    </row>
    <row r="533" spans="1:12" x14ac:dyDescent="0.25">
      <c r="A533" s="1">
        <v>109</v>
      </c>
      <c r="B533" t="s">
        <v>28</v>
      </c>
      <c r="C533" t="s">
        <v>66</v>
      </c>
      <c r="D533">
        <v>1996</v>
      </c>
      <c r="E533" t="s">
        <v>178</v>
      </c>
      <c r="F533" t="s">
        <v>565</v>
      </c>
      <c r="G533">
        <v>0.9340243902439026</v>
      </c>
      <c r="H533">
        <v>27.266666666666669</v>
      </c>
      <c r="I533">
        <f>ROUND(SUM(0.6061*F533,11.3776*G533,-0.4617*H533,21.7312),0)</f>
        <v>54</v>
      </c>
      <c r="J533">
        <v>60</v>
      </c>
      <c r="K533">
        <f>ABS(J533-I533)</f>
        <v>6</v>
      </c>
      <c r="L533" t="str">
        <f>CONCATENATE(B533,D533)</f>
        <v>ORL1996</v>
      </c>
    </row>
    <row r="534" spans="1:12" x14ac:dyDescent="0.25">
      <c r="A534" s="1">
        <v>112</v>
      </c>
      <c r="B534" t="s">
        <v>12</v>
      </c>
      <c r="C534" t="s">
        <v>50</v>
      </c>
      <c r="D534">
        <v>1996</v>
      </c>
      <c r="E534" t="s">
        <v>181</v>
      </c>
      <c r="F534" t="s">
        <v>577</v>
      </c>
      <c r="G534">
        <v>0.66088922764227642</v>
      </c>
      <c r="H534">
        <v>28.93333333333333</v>
      </c>
      <c r="I534">
        <f>ROUND(SUM(0.6061*F534,11.3776*G534,-0.4617*H534,21.7312),0)</f>
        <v>42</v>
      </c>
      <c r="J534">
        <v>47</v>
      </c>
      <c r="K534">
        <f>ABS(J534-I534)</f>
        <v>5</v>
      </c>
      <c r="L534" t="str">
        <f>CONCATENATE(B534,D534)</f>
        <v>CLE1996</v>
      </c>
    </row>
    <row r="535" spans="1:12" x14ac:dyDescent="0.25">
      <c r="A535" s="1">
        <v>113</v>
      </c>
      <c r="B535" t="s">
        <v>27</v>
      </c>
      <c r="C535" t="s">
        <v>65</v>
      </c>
      <c r="D535">
        <v>1996</v>
      </c>
      <c r="E535" t="s">
        <v>182</v>
      </c>
      <c r="F535" t="s">
        <v>567</v>
      </c>
      <c r="G535">
        <v>0.82667174796747978</v>
      </c>
      <c r="H535">
        <v>27.333333333333329</v>
      </c>
      <c r="I535">
        <f>ROUND(SUM(0.6061*F535,11.3776*G535,-0.4617*H535,21.7312),0)</f>
        <v>48</v>
      </c>
      <c r="J535">
        <v>53</v>
      </c>
      <c r="K535">
        <f>ABS(J535-I535)</f>
        <v>5</v>
      </c>
      <c r="L535" t="str">
        <f>CONCATENATE(B535,D535)</f>
        <v>LAL1996</v>
      </c>
    </row>
    <row r="536" spans="1:12" x14ac:dyDescent="0.25">
      <c r="A536" s="1">
        <v>118</v>
      </c>
      <c r="B536" t="s">
        <v>30</v>
      </c>
      <c r="C536" t="s">
        <v>68</v>
      </c>
      <c r="D536">
        <v>1996</v>
      </c>
      <c r="E536" t="s">
        <v>185</v>
      </c>
      <c r="F536" t="s">
        <v>594</v>
      </c>
      <c r="G536">
        <v>0.60026422764227649</v>
      </c>
      <c r="H536">
        <v>28.6</v>
      </c>
      <c r="I536">
        <f>ROUND(SUM(0.6061*F536,11.3776*G536,-0.4617*H536,21.7312),0)</f>
        <v>46</v>
      </c>
      <c r="J536">
        <v>41</v>
      </c>
      <c r="K536">
        <f>ABS(J536-I536)</f>
        <v>5</v>
      </c>
      <c r="L536" t="str">
        <f>CONCATENATE(B536,D536)</f>
        <v>CHH1996</v>
      </c>
    </row>
    <row r="537" spans="1:12" x14ac:dyDescent="0.25">
      <c r="A537" s="1">
        <v>124</v>
      </c>
      <c r="B537" t="s">
        <v>25</v>
      </c>
      <c r="C537" t="s">
        <v>63</v>
      </c>
      <c r="D537">
        <v>1996</v>
      </c>
      <c r="E537" t="s">
        <v>190</v>
      </c>
      <c r="F537" t="s">
        <v>583</v>
      </c>
      <c r="G537">
        <v>0.67796239837398375</v>
      </c>
      <c r="H537">
        <v>28.785714285714281</v>
      </c>
      <c r="I537">
        <f>ROUND(SUM(0.6061*F537,11.3776*G537,-0.4617*H537,21.7312),0)</f>
        <v>54</v>
      </c>
      <c r="J537">
        <v>59</v>
      </c>
      <c r="K537">
        <f>ABS(J537-I537)</f>
        <v>5</v>
      </c>
      <c r="L537" t="str">
        <f>CONCATENATE(B537,D537)</f>
        <v>SAS1996</v>
      </c>
    </row>
    <row r="538" spans="1:12" x14ac:dyDescent="0.25">
      <c r="A538" s="1">
        <v>116</v>
      </c>
      <c r="B538" t="s">
        <v>10</v>
      </c>
      <c r="C538" t="s">
        <v>48</v>
      </c>
      <c r="D538">
        <v>1996</v>
      </c>
      <c r="E538" t="s">
        <v>87</v>
      </c>
      <c r="F538" t="s">
        <v>580</v>
      </c>
      <c r="G538">
        <v>0.59449695121951218</v>
      </c>
      <c r="H538">
        <v>26.642857142857139</v>
      </c>
      <c r="I538">
        <f>ROUND(SUM(0.6061*F538,11.3776*G538,-0.4617*H538,21.7312),0)</f>
        <v>37</v>
      </c>
      <c r="J538">
        <v>33</v>
      </c>
      <c r="K538">
        <f>ABS(J538-I538)</f>
        <v>4</v>
      </c>
      <c r="L538" t="str">
        <f>CONCATENATE(B538,D538)</f>
        <v>BOS1996</v>
      </c>
    </row>
    <row r="539" spans="1:12" x14ac:dyDescent="0.25">
      <c r="A539" s="1">
        <v>117</v>
      </c>
      <c r="B539" t="s">
        <v>24</v>
      </c>
      <c r="C539" t="s">
        <v>62</v>
      </c>
      <c r="D539">
        <v>1996</v>
      </c>
      <c r="E539" t="s">
        <v>184</v>
      </c>
      <c r="F539" t="s">
        <v>603</v>
      </c>
      <c r="G539">
        <v>0.77527439024390243</v>
      </c>
      <c r="H539">
        <v>28.857142857142861</v>
      </c>
      <c r="I539">
        <f>ROUND(SUM(0.6061*F539,11.3776*G539,-0.4617*H539,21.7312),0)</f>
        <v>49</v>
      </c>
      <c r="J539">
        <v>52</v>
      </c>
      <c r="K539">
        <f>ABS(J539-I539)</f>
        <v>3</v>
      </c>
      <c r="L539" t="str">
        <f>CONCATENATE(B539,D539)</f>
        <v>IND1996</v>
      </c>
    </row>
    <row r="540" spans="1:12" x14ac:dyDescent="0.25">
      <c r="A540" s="1">
        <v>128</v>
      </c>
      <c r="B540" t="s">
        <v>18</v>
      </c>
      <c r="C540" t="s">
        <v>56</v>
      </c>
      <c r="D540">
        <v>1996</v>
      </c>
      <c r="E540" t="s">
        <v>192</v>
      </c>
      <c r="F540" t="s">
        <v>576</v>
      </c>
      <c r="G540">
        <v>0.6746849593495936</v>
      </c>
      <c r="H540">
        <v>27.92307692307692</v>
      </c>
      <c r="I540">
        <f>ROUND(SUM(0.6061*F540,11.3776*G540,-0.4617*H540,21.7312),0)</f>
        <v>45</v>
      </c>
      <c r="J540">
        <v>48</v>
      </c>
      <c r="K540">
        <f>ABS(J540-I540)</f>
        <v>3</v>
      </c>
      <c r="L540" t="str">
        <f>CONCATENATE(B540,D540)</f>
        <v>HOU1996</v>
      </c>
    </row>
    <row r="541" spans="1:12" x14ac:dyDescent="0.25">
      <c r="A541" s="1">
        <v>129</v>
      </c>
      <c r="B541" t="s">
        <v>20</v>
      </c>
      <c r="C541" t="s">
        <v>58</v>
      </c>
      <c r="D541">
        <v>1996</v>
      </c>
      <c r="E541" t="s">
        <v>193</v>
      </c>
      <c r="F541" t="s">
        <v>572</v>
      </c>
      <c r="G541">
        <v>0.72013211382113818</v>
      </c>
      <c r="H541">
        <v>28.285714285714281</v>
      </c>
      <c r="I541">
        <f>ROUND(SUM(0.6061*F541,11.3776*G541,-0.4617*H541,21.7312),0)</f>
        <v>50</v>
      </c>
      <c r="J541">
        <v>47</v>
      </c>
      <c r="K541">
        <f>ABS(J541-I541)</f>
        <v>3</v>
      </c>
      <c r="L541" t="str">
        <f>CONCATENATE(B541,D541)</f>
        <v>NYK1996</v>
      </c>
    </row>
    <row r="542" spans="1:12" x14ac:dyDescent="0.25">
      <c r="A542" s="1">
        <v>130</v>
      </c>
      <c r="B542" t="s">
        <v>11</v>
      </c>
      <c r="C542" t="s">
        <v>49</v>
      </c>
      <c r="D542">
        <v>1996</v>
      </c>
      <c r="E542" t="s">
        <v>194</v>
      </c>
      <c r="F542" t="s">
        <v>587</v>
      </c>
      <c r="G542">
        <v>0.64647865853658537</v>
      </c>
      <c r="H542">
        <v>26.071428571428569</v>
      </c>
      <c r="I542">
        <f>ROUND(SUM(0.6061*F542,11.3776*G542,-0.4617*H542,21.7312),0)</f>
        <v>41</v>
      </c>
      <c r="J542">
        <v>39</v>
      </c>
      <c r="K542">
        <f>ABS(J542-I542)</f>
        <v>2</v>
      </c>
      <c r="L542" t="str">
        <f>CONCATENATE(B542,D542)</f>
        <v>SAC1996</v>
      </c>
    </row>
    <row r="543" spans="1:12" x14ac:dyDescent="0.25">
      <c r="A543" s="1">
        <v>134</v>
      </c>
      <c r="B543" t="s">
        <v>33</v>
      </c>
      <c r="C543" t="s">
        <v>71</v>
      </c>
      <c r="D543">
        <v>1996</v>
      </c>
      <c r="E543" t="s">
        <v>198</v>
      </c>
      <c r="F543" t="s">
        <v>606</v>
      </c>
      <c r="G543">
        <v>0.4084857723577236</v>
      </c>
      <c r="H543">
        <v>27.666666666666671</v>
      </c>
      <c r="I543">
        <f>ROUND(SUM(0.6061*F543,11.3776*G543,-0.4617*H543,21.7312),0)</f>
        <v>32</v>
      </c>
      <c r="J543">
        <v>30</v>
      </c>
      <c r="K543">
        <f>ABS(J543-I543)</f>
        <v>2</v>
      </c>
      <c r="L543" t="str">
        <f>CONCATENATE(B543,D543)</f>
        <v>NJN1996</v>
      </c>
    </row>
    <row r="544" spans="1:12" x14ac:dyDescent="0.25">
      <c r="A544" s="1">
        <v>122</v>
      </c>
      <c r="B544" t="s">
        <v>19</v>
      </c>
      <c r="C544" t="s">
        <v>57</v>
      </c>
      <c r="D544">
        <v>1996</v>
      </c>
      <c r="E544" t="s">
        <v>95</v>
      </c>
      <c r="F544" t="s">
        <v>593</v>
      </c>
      <c r="G544">
        <v>0.80865853658536579</v>
      </c>
      <c r="H544">
        <v>28.916666666666671</v>
      </c>
      <c r="I544">
        <f>ROUND(SUM(0.6061*F544,11.3776*G544,-0.4617*H544,21.7312),0)</f>
        <v>54</v>
      </c>
      <c r="J544">
        <v>55</v>
      </c>
      <c r="K544">
        <f>ABS(J544-I544)</f>
        <v>1</v>
      </c>
      <c r="L544" t="str">
        <f>CONCATENATE(B544,D544)</f>
        <v>UTA1996</v>
      </c>
    </row>
    <row r="545" spans="1:12" x14ac:dyDescent="0.25">
      <c r="A545" s="1">
        <v>127</v>
      </c>
      <c r="B545" t="s">
        <v>29</v>
      </c>
      <c r="C545" t="s">
        <v>67</v>
      </c>
      <c r="D545">
        <v>1996</v>
      </c>
      <c r="E545" t="s">
        <v>191</v>
      </c>
      <c r="F545" t="s">
        <v>589</v>
      </c>
      <c r="G545">
        <v>0.70084349593495932</v>
      </c>
      <c r="H545">
        <v>29.25</v>
      </c>
      <c r="I545">
        <f>ROUND(SUM(0.6061*F545,11.3776*G545,-0.4617*H545,21.7312),0)</f>
        <v>43</v>
      </c>
      <c r="J545">
        <v>44</v>
      </c>
      <c r="K545">
        <f>ABS(J545-I545)</f>
        <v>1</v>
      </c>
      <c r="L545" t="str">
        <f>CONCATENATE(B545,D545)</f>
        <v>POR1996</v>
      </c>
    </row>
    <row r="546" spans="1:12" x14ac:dyDescent="0.25">
      <c r="A546" s="1">
        <v>131</v>
      </c>
      <c r="B546" t="s">
        <v>23</v>
      </c>
      <c r="C546" t="s">
        <v>61</v>
      </c>
      <c r="D546">
        <v>1996</v>
      </c>
      <c r="E546" t="s">
        <v>195</v>
      </c>
      <c r="F546" t="s">
        <v>578</v>
      </c>
      <c r="G546">
        <v>0.25428353658536579</v>
      </c>
      <c r="H546">
        <v>26.285714285714281</v>
      </c>
      <c r="I546">
        <f>ROUND(SUM(0.6061*F546,11.3776*G546,-0.4617*H546,21.7312),0)</f>
        <v>25</v>
      </c>
      <c r="J546">
        <v>26</v>
      </c>
      <c r="K546">
        <f>ABS(J546-I546)</f>
        <v>1</v>
      </c>
      <c r="L546" t="str">
        <f>CONCATENATE(B546,D546)</f>
        <v>MIN1996</v>
      </c>
    </row>
    <row r="547" spans="1:12" x14ac:dyDescent="0.25">
      <c r="A547" s="1">
        <v>115</v>
      </c>
      <c r="B547" t="s">
        <v>31</v>
      </c>
      <c r="C547" t="s">
        <v>69</v>
      </c>
      <c r="D547">
        <v>1996</v>
      </c>
      <c r="E547" t="s">
        <v>183</v>
      </c>
      <c r="F547" t="s">
        <v>605</v>
      </c>
      <c r="G547">
        <v>0.74333841463414629</v>
      </c>
      <c r="H547">
        <v>25.0625</v>
      </c>
      <c r="I547">
        <f>ROUND(SUM(0.6061*F547,11.3776*G547,-0.4617*H547,21.7312),0)</f>
        <v>29</v>
      </c>
      <c r="J547">
        <v>29</v>
      </c>
      <c r="K547">
        <f>ABS(J547-I547)</f>
        <v>0</v>
      </c>
      <c r="L547" t="str">
        <f>CONCATENATE(B547,D547)</f>
        <v>LAC1996</v>
      </c>
    </row>
    <row r="548" spans="1:12" x14ac:dyDescent="0.25">
      <c r="A548" s="1">
        <v>94</v>
      </c>
      <c r="B548" t="s">
        <v>22</v>
      </c>
      <c r="C548" t="s">
        <v>60</v>
      </c>
      <c r="D548">
        <v>1995</v>
      </c>
      <c r="E548" t="s">
        <v>167</v>
      </c>
      <c r="F548" t="s">
        <v>594</v>
      </c>
      <c r="G548">
        <v>0.48613313008130082</v>
      </c>
      <c r="H548">
        <v>25.07692307692308</v>
      </c>
      <c r="I548">
        <f>ROUND(SUM(0.6061*F548,11.3776*G548,-0.4617*H548,21.7312),0)</f>
        <v>46</v>
      </c>
      <c r="J548">
        <v>26</v>
      </c>
      <c r="K548">
        <f>ABS(J548-I548)</f>
        <v>20</v>
      </c>
      <c r="L548" t="str">
        <f>CONCATENATE(B548,D548)</f>
        <v>GSW1995</v>
      </c>
    </row>
    <row r="549" spans="1:12" x14ac:dyDescent="0.25">
      <c r="A549" s="1">
        <v>99</v>
      </c>
      <c r="B549" t="s">
        <v>33</v>
      </c>
      <c r="C549" t="s">
        <v>71</v>
      </c>
      <c r="D549">
        <v>1995</v>
      </c>
      <c r="E549" t="s">
        <v>170</v>
      </c>
      <c r="F549" t="s">
        <v>579</v>
      </c>
      <c r="G549">
        <v>0.89090447154471542</v>
      </c>
      <c r="H549">
        <v>26.5</v>
      </c>
      <c r="I549">
        <f>ROUND(SUM(0.6061*F549,11.3776*G549,-0.4617*H549,21.7312),0)</f>
        <v>47</v>
      </c>
      <c r="J549">
        <v>30</v>
      </c>
      <c r="K549">
        <f>ABS(J549-I549)</f>
        <v>17</v>
      </c>
      <c r="L549" t="str">
        <f>CONCATENATE(B549,D549)</f>
        <v>NJN1995</v>
      </c>
    </row>
    <row r="550" spans="1:12" x14ac:dyDescent="0.25">
      <c r="A550" s="1">
        <v>93</v>
      </c>
      <c r="B550" t="s">
        <v>31</v>
      </c>
      <c r="C550" t="s">
        <v>69</v>
      </c>
      <c r="D550">
        <v>1995</v>
      </c>
      <c r="E550" t="s">
        <v>166</v>
      </c>
      <c r="F550" t="s">
        <v>599</v>
      </c>
      <c r="G550">
        <v>0.45841463414634143</v>
      </c>
      <c r="H550">
        <v>25.93333333333333</v>
      </c>
      <c r="I550">
        <f>ROUND(SUM(0.6061*F550,11.3776*G550,-0.4617*H550,21.7312),0)</f>
        <v>31</v>
      </c>
      <c r="J550">
        <v>17</v>
      </c>
      <c r="K550">
        <f>ABS(J550-I550)</f>
        <v>14</v>
      </c>
      <c r="L550" t="str">
        <f>CONCATENATE(B550,D550)</f>
        <v>LAC1995</v>
      </c>
    </row>
    <row r="551" spans="1:12" x14ac:dyDescent="0.25">
      <c r="A551" s="1">
        <v>84</v>
      </c>
      <c r="B551" t="s">
        <v>25</v>
      </c>
      <c r="C551" t="s">
        <v>63</v>
      </c>
      <c r="D551">
        <v>1995</v>
      </c>
      <c r="E551" t="s">
        <v>158</v>
      </c>
      <c r="F551" t="s">
        <v>572</v>
      </c>
      <c r="G551">
        <v>0.68975101626016255</v>
      </c>
      <c r="H551">
        <v>29.30769230769231</v>
      </c>
      <c r="I551">
        <f>ROUND(SUM(0.6061*F551,11.3776*G551,-0.4617*H551,21.7312),0)</f>
        <v>49</v>
      </c>
      <c r="J551">
        <v>62</v>
      </c>
      <c r="K551">
        <f>ABS(J551-I551)</f>
        <v>13</v>
      </c>
      <c r="L551" t="str">
        <f>CONCATENATE(B551,D551)</f>
        <v>SAS1995</v>
      </c>
    </row>
    <row r="552" spans="1:12" x14ac:dyDescent="0.25">
      <c r="A552" s="1">
        <v>103</v>
      </c>
      <c r="B552" t="s">
        <v>9</v>
      </c>
      <c r="C552" t="s">
        <v>47</v>
      </c>
      <c r="D552">
        <v>1995</v>
      </c>
      <c r="E552" t="s">
        <v>172</v>
      </c>
      <c r="F552" t="s">
        <v>598</v>
      </c>
      <c r="G552">
        <v>0.57428353658536591</v>
      </c>
      <c r="H552">
        <v>25.38461538461538</v>
      </c>
      <c r="I552">
        <f>ROUND(SUM(0.6061*F552,11.3776*G552,-0.4617*H552,21.7312),0)</f>
        <v>24</v>
      </c>
      <c r="J552">
        <v>36</v>
      </c>
      <c r="K552">
        <f>ABS(J552-I552)</f>
        <v>12</v>
      </c>
      <c r="L552" t="str">
        <f>CONCATENATE(B552,D552)</f>
        <v>DAL1995</v>
      </c>
    </row>
    <row r="553" spans="1:12" x14ac:dyDescent="0.25">
      <c r="A553" s="1">
        <v>82</v>
      </c>
      <c r="B553" t="s">
        <v>19</v>
      </c>
      <c r="C553" t="s">
        <v>57</v>
      </c>
      <c r="D553">
        <v>1995</v>
      </c>
      <c r="E553" t="s">
        <v>156</v>
      </c>
      <c r="F553" t="s">
        <v>561</v>
      </c>
      <c r="G553">
        <v>0.65325203252032515</v>
      </c>
      <c r="H553">
        <v>26.428571428571431</v>
      </c>
      <c r="I553">
        <f>ROUND(SUM(0.6061*F553,11.3776*G553,-0.4617*H553,21.7312),0)</f>
        <v>49</v>
      </c>
      <c r="J553">
        <v>60</v>
      </c>
      <c r="K553">
        <f>ABS(J553-I553)</f>
        <v>11</v>
      </c>
      <c r="L553" t="str">
        <f>CONCATENATE(B553,D553)</f>
        <v>UTA1995</v>
      </c>
    </row>
    <row r="554" spans="1:12" x14ac:dyDescent="0.25">
      <c r="A554" s="1">
        <v>87</v>
      </c>
      <c r="B554" t="s">
        <v>27</v>
      </c>
      <c r="C554" t="s">
        <v>65</v>
      </c>
      <c r="D554">
        <v>1995</v>
      </c>
      <c r="E554" t="s">
        <v>161</v>
      </c>
      <c r="F554" t="s">
        <v>602</v>
      </c>
      <c r="G554">
        <v>0.79522865853658542</v>
      </c>
      <c r="H554">
        <v>27.5</v>
      </c>
      <c r="I554">
        <f>ROUND(SUM(0.6061*F554,11.3776*G554,-0.4617*H554,21.7312),0)</f>
        <v>38</v>
      </c>
      <c r="J554">
        <v>48</v>
      </c>
      <c r="K554">
        <f>ABS(J554-I554)</f>
        <v>10</v>
      </c>
      <c r="L554" t="str">
        <f>CONCATENATE(B554,D554)</f>
        <v>LAL1995</v>
      </c>
    </row>
    <row r="555" spans="1:12" x14ac:dyDescent="0.25">
      <c r="A555" s="1">
        <v>91</v>
      </c>
      <c r="B555" t="s">
        <v>17</v>
      </c>
      <c r="C555" t="s">
        <v>55</v>
      </c>
      <c r="D555">
        <v>1995</v>
      </c>
      <c r="E555" t="s">
        <v>164</v>
      </c>
      <c r="F555" t="s">
        <v>569</v>
      </c>
      <c r="G555">
        <v>0.59729166666666667</v>
      </c>
      <c r="H555">
        <v>25.733333333333331</v>
      </c>
      <c r="I555">
        <f>ROUND(SUM(0.6061*F555,11.3776*G555,-0.4617*H555,21.7312),0)</f>
        <v>31</v>
      </c>
      <c r="J555">
        <v>21</v>
      </c>
      <c r="K555">
        <f>ABS(J555-I555)</f>
        <v>10</v>
      </c>
      <c r="L555" t="str">
        <f>CONCATENATE(B555,D555)</f>
        <v>WSB1995</v>
      </c>
    </row>
    <row r="556" spans="1:12" x14ac:dyDescent="0.25">
      <c r="A556" s="1">
        <v>98</v>
      </c>
      <c r="B556" t="s">
        <v>21</v>
      </c>
      <c r="C556" t="s">
        <v>59</v>
      </c>
      <c r="D556">
        <v>1995</v>
      </c>
      <c r="E556" t="s">
        <v>99</v>
      </c>
      <c r="F556" t="s">
        <v>565</v>
      </c>
      <c r="G556">
        <v>0.62028455284552853</v>
      </c>
      <c r="H556">
        <v>27.76923076923077</v>
      </c>
      <c r="I556">
        <f>ROUND(SUM(0.6061*F556,11.3776*G556,-0.4617*H556,21.7312),0)</f>
        <v>51</v>
      </c>
      <c r="J556">
        <v>42</v>
      </c>
      <c r="K556">
        <f>ABS(J556-I556)</f>
        <v>9</v>
      </c>
      <c r="L556" t="str">
        <f>CONCATENATE(B556,D556)</f>
        <v>ATL1995</v>
      </c>
    </row>
    <row r="557" spans="1:12" x14ac:dyDescent="0.25">
      <c r="A557" s="1">
        <v>100</v>
      </c>
      <c r="B557" t="s">
        <v>26</v>
      </c>
      <c r="C557" t="s">
        <v>64</v>
      </c>
      <c r="D557">
        <v>1995</v>
      </c>
      <c r="E557" t="s">
        <v>171</v>
      </c>
      <c r="F557" t="s">
        <v>571</v>
      </c>
      <c r="G557">
        <v>0.48329268292682931</v>
      </c>
      <c r="H557">
        <v>25.833333333333329</v>
      </c>
      <c r="I557">
        <f>ROUND(SUM(0.6061*F557,11.3776*G557,-0.4617*H557,21.7312),0)</f>
        <v>41</v>
      </c>
      <c r="J557">
        <v>32</v>
      </c>
      <c r="K557">
        <f>ABS(J557-I557)</f>
        <v>9</v>
      </c>
      <c r="L557" t="str">
        <f>CONCATENATE(B557,D557)</f>
        <v>MIA1995</v>
      </c>
    </row>
    <row r="558" spans="1:12" x14ac:dyDescent="0.25">
      <c r="A558" s="1">
        <v>85</v>
      </c>
      <c r="B558" t="s">
        <v>8</v>
      </c>
      <c r="C558" t="s">
        <v>46</v>
      </c>
      <c r="D558">
        <v>1995</v>
      </c>
      <c r="E558" t="s">
        <v>159</v>
      </c>
      <c r="F558" t="s">
        <v>596</v>
      </c>
      <c r="G558">
        <v>0.69260162601626019</v>
      </c>
      <c r="H558">
        <v>27.8</v>
      </c>
      <c r="I558">
        <f>ROUND(SUM(0.6061*F558,11.3776*G558,-0.4617*H558,21.7312),0)</f>
        <v>51</v>
      </c>
      <c r="J558">
        <v>59</v>
      </c>
      <c r="K558">
        <f>ABS(J558-I558)</f>
        <v>8</v>
      </c>
      <c r="L558" t="str">
        <f>CONCATENATE(B558,D558)</f>
        <v>PHO1995</v>
      </c>
    </row>
    <row r="559" spans="1:12" x14ac:dyDescent="0.25">
      <c r="A559" s="1">
        <v>92</v>
      </c>
      <c r="B559" t="s">
        <v>28</v>
      </c>
      <c r="C559" t="s">
        <v>66</v>
      </c>
      <c r="D559">
        <v>1995</v>
      </c>
      <c r="E559" t="s">
        <v>165</v>
      </c>
      <c r="F559" t="s">
        <v>594</v>
      </c>
      <c r="G559">
        <v>0.79192581300813014</v>
      </c>
      <c r="H559">
        <v>27.142857142857139</v>
      </c>
      <c r="I559">
        <f>ROUND(SUM(0.6061*F559,11.3776*G559,-0.4617*H559,21.7312),0)</f>
        <v>49</v>
      </c>
      <c r="J559">
        <v>57</v>
      </c>
      <c r="K559">
        <f>ABS(J559-I559)</f>
        <v>8</v>
      </c>
      <c r="L559" t="str">
        <f>CONCATENATE(B559,D559)</f>
        <v>ORL1995</v>
      </c>
    </row>
    <row r="560" spans="1:12" x14ac:dyDescent="0.25">
      <c r="A560" s="1">
        <v>102</v>
      </c>
      <c r="B560" t="s">
        <v>23</v>
      </c>
      <c r="C560" t="s">
        <v>61</v>
      </c>
      <c r="D560">
        <v>1995</v>
      </c>
      <c r="E560" t="s">
        <v>120</v>
      </c>
      <c r="F560" t="s">
        <v>597</v>
      </c>
      <c r="G560">
        <v>0.65060467479674799</v>
      </c>
      <c r="H560">
        <v>25.642857142857139</v>
      </c>
      <c r="I560">
        <f>ROUND(SUM(0.6061*F560,11.3776*G560,-0.4617*H560,21.7312),0)</f>
        <v>29</v>
      </c>
      <c r="J560">
        <v>21</v>
      </c>
      <c r="K560">
        <f>ABS(J560-I560)</f>
        <v>8</v>
      </c>
      <c r="L560" t="str">
        <f>CONCATENATE(B560,D560)</f>
        <v>MIN1995</v>
      </c>
    </row>
    <row r="561" spans="1:12" x14ac:dyDescent="0.25">
      <c r="A561" s="1">
        <v>101</v>
      </c>
      <c r="B561" t="s">
        <v>30</v>
      </c>
      <c r="C561" t="s">
        <v>68</v>
      </c>
      <c r="D561">
        <v>1995</v>
      </c>
      <c r="E561" t="s">
        <v>144</v>
      </c>
      <c r="F561" t="s">
        <v>584</v>
      </c>
      <c r="G561">
        <v>0.8002032520325203</v>
      </c>
      <c r="H561">
        <v>26.75</v>
      </c>
      <c r="I561">
        <f>ROUND(SUM(0.6061*F561,11.3776*G561,-0.4617*H561,21.7312),0)</f>
        <v>43</v>
      </c>
      <c r="J561">
        <v>50</v>
      </c>
      <c r="K561">
        <f>ABS(J561-I561)</f>
        <v>7</v>
      </c>
      <c r="L561" t="str">
        <f>CONCATENATE(B561,D561)</f>
        <v>CHH1995</v>
      </c>
    </row>
    <row r="562" spans="1:12" x14ac:dyDescent="0.25">
      <c r="A562" s="1">
        <v>105</v>
      </c>
      <c r="B562" t="s">
        <v>32</v>
      </c>
      <c r="C562" t="s">
        <v>70</v>
      </c>
      <c r="D562">
        <v>1995</v>
      </c>
      <c r="E562" t="s">
        <v>174</v>
      </c>
      <c r="F562" t="s">
        <v>570</v>
      </c>
      <c r="G562">
        <v>0.52233739837398374</v>
      </c>
      <c r="H562">
        <v>26.46153846153846</v>
      </c>
      <c r="I562">
        <f>ROUND(SUM(0.6061*F562,11.3776*G562,-0.4617*H562,21.7312),0)</f>
        <v>31</v>
      </c>
      <c r="J562">
        <v>24</v>
      </c>
      <c r="K562">
        <f>ABS(J562-I562)</f>
        <v>7</v>
      </c>
      <c r="L562" t="str">
        <f>CONCATENATE(B562,D562)</f>
        <v>PHI1995</v>
      </c>
    </row>
    <row r="563" spans="1:12" x14ac:dyDescent="0.25">
      <c r="A563" s="1">
        <v>88</v>
      </c>
      <c r="B563" t="s">
        <v>18</v>
      </c>
      <c r="C563" t="s">
        <v>56</v>
      </c>
      <c r="D563">
        <v>1995</v>
      </c>
      <c r="E563" t="s">
        <v>162</v>
      </c>
      <c r="F563" t="s">
        <v>601</v>
      </c>
      <c r="G563">
        <v>0.73441056910569102</v>
      </c>
      <c r="H563">
        <v>27.333333333333329</v>
      </c>
      <c r="I563">
        <f>ROUND(SUM(0.6061*F563,11.3776*G563,-0.4617*H563,21.7312),0)</f>
        <v>53</v>
      </c>
      <c r="J563">
        <v>47</v>
      </c>
      <c r="K563">
        <f>ABS(J563-I563)</f>
        <v>6</v>
      </c>
      <c r="L563" t="str">
        <f>CONCATENATE(B563,D563)</f>
        <v>HOU1995</v>
      </c>
    </row>
    <row r="564" spans="1:12" x14ac:dyDescent="0.25">
      <c r="A564" s="1">
        <v>104</v>
      </c>
      <c r="B564" t="s">
        <v>16</v>
      </c>
      <c r="C564" t="s">
        <v>54</v>
      </c>
      <c r="D564">
        <v>1995</v>
      </c>
      <c r="E564" t="s">
        <v>173</v>
      </c>
      <c r="F564" t="s">
        <v>571</v>
      </c>
      <c r="G564">
        <v>0.98023373983739837</v>
      </c>
      <c r="H564">
        <v>24.866666666666671</v>
      </c>
      <c r="I564">
        <f>ROUND(SUM(0.6061*F564,11.3776*G564,-0.4617*H564,21.7312),0)</f>
        <v>47</v>
      </c>
      <c r="J564">
        <v>41</v>
      </c>
      <c r="K564">
        <f>ABS(J564-I564)</f>
        <v>6</v>
      </c>
      <c r="L564" t="str">
        <f>CONCATENATE(B564,D564)</f>
        <v>DEN1995</v>
      </c>
    </row>
    <row r="565" spans="1:12" x14ac:dyDescent="0.25">
      <c r="A565" s="1">
        <v>106</v>
      </c>
      <c r="B565" t="s">
        <v>11</v>
      </c>
      <c r="C565" t="s">
        <v>49</v>
      </c>
      <c r="D565">
        <v>1995</v>
      </c>
      <c r="E565" t="s">
        <v>175</v>
      </c>
      <c r="F565" t="s">
        <v>586</v>
      </c>
      <c r="G565">
        <v>0.59619410569105691</v>
      </c>
      <c r="H565">
        <v>26.25</v>
      </c>
      <c r="I565">
        <f>ROUND(SUM(0.6061*F565,11.3776*G565,-0.4617*H565,21.7312),0)</f>
        <v>33</v>
      </c>
      <c r="J565">
        <v>39</v>
      </c>
      <c r="K565">
        <f>ABS(J565-I565)</f>
        <v>6</v>
      </c>
      <c r="L565" t="str">
        <f>CONCATENATE(B565,D565)</f>
        <v>SAC1995</v>
      </c>
    </row>
    <row r="566" spans="1:12" x14ac:dyDescent="0.25">
      <c r="A566" s="1">
        <v>107</v>
      </c>
      <c r="B566" t="s">
        <v>13</v>
      </c>
      <c r="C566" t="s">
        <v>51</v>
      </c>
      <c r="D566">
        <v>1995</v>
      </c>
      <c r="E566" t="s">
        <v>176</v>
      </c>
      <c r="F566" t="s">
        <v>597</v>
      </c>
      <c r="G566">
        <v>0.50517276422764223</v>
      </c>
      <c r="H566">
        <v>25.4</v>
      </c>
      <c r="I566">
        <f>ROUND(SUM(0.6061*F566,11.3776*G566,-0.4617*H566,21.7312),0)</f>
        <v>28</v>
      </c>
      <c r="J566">
        <v>34</v>
      </c>
      <c r="K566">
        <f>ABS(J566-I566)</f>
        <v>6</v>
      </c>
      <c r="L566" t="str">
        <f>CONCATENATE(B566,D566)</f>
        <v>MIL1995</v>
      </c>
    </row>
    <row r="567" spans="1:12" x14ac:dyDescent="0.25">
      <c r="A567" s="1">
        <v>83</v>
      </c>
      <c r="B567" t="s">
        <v>24</v>
      </c>
      <c r="C567" t="s">
        <v>62</v>
      </c>
      <c r="D567">
        <v>1995</v>
      </c>
      <c r="E567" t="s">
        <v>157</v>
      </c>
      <c r="F567" t="s">
        <v>576</v>
      </c>
      <c r="G567">
        <v>0.8498831300813009</v>
      </c>
      <c r="H567">
        <v>27.666666666666671</v>
      </c>
      <c r="I567">
        <f>ROUND(SUM(0.6061*F567,11.3776*G567,-0.4617*H567,21.7312),0)</f>
        <v>47</v>
      </c>
      <c r="J567">
        <v>52</v>
      </c>
      <c r="K567">
        <f>ABS(J567-I567)</f>
        <v>5</v>
      </c>
      <c r="L567" t="str">
        <f>CONCATENATE(B567,D567)</f>
        <v>IND1995</v>
      </c>
    </row>
    <row r="568" spans="1:12" x14ac:dyDescent="0.25">
      <c r="A568" s="1">
        <v>96</v>
      </c>
      <c r="B568" t="s">
        <v>15</v>
      </c>
      <c r="C568" t="s">
        <v>53</v>
      </c>
      <c r="D568">
        <v>1995</v>
      </c>
      <c r="E568" t="s">
        <v>168</v>
      </c>
      <c r="F568" t="s">
        <v>572</v>
      </c>
      <c r="G568">
        <v>0.72536585365853667</v>
      </c>
      <c r="H568">
        <v>27.714285714285719</v>
      </c>
      <c r="I568">
        <f>ROUND(SUM(0.6061*F568,11.3776*G568,-0.4617*H568,21.7312),0)</f>
        <v>51</v>
      </c>
      <c r="J568">
        <v>47</v>
      </c>
      <c r="K568">
        <f>ABS(J568-I568)</f>
        <v>4</v>
      </c>
      <c r="L568" t="str">
        <f>CONCATENATE(B568,D568)</f>
        <v>CHI1995</v>
      </c>
    </row>
    <row r="569" spans="1:12" x14ac:dyDescent="0.25">
      <c r="A569" s="1">
        <v>97</v>
      </c>
      <c r="B569" t="s">
        <v>29</v>
      </c>
      <c r="C569" t="s">
        <v>67</v>
      </c>
      <c r="D569">
        <v>1995</v>
      </c>
      <c r="E569" t="s">
        <v>169</v>
      </c>
      <c r="F569" t="s">
        <v>576</v>
      </c>
      <c r="G569">
        <v>0.81449186991869915</v>
      </c>
      <c r="H569">
        <v>27.071428571428569</v>
      </c>
      <c r="I569">
        <f>ROUND(SUM(0.6061*F569,11.3776*G569,-0.4617*H569,21.7312),0)</f>
        <v>47</v>
      </c>
      <c r="J569">
        <v>44</v>
      </c>
      <c r="K569">
        <f>ABS(J569-I569)</f>
        <v>3</v>
      </c>
      <c r="L569" t="str">
        <f>CONCATENATE(B569,D569)</f>
        <v>POR1995</v>
      </c>
    </row>
    <row r="570" spans="1:12" x14ac:dyDescent="0.25">
      <c r="A570" s="1">
        <v>86</v>
      </c>
      <c r="B570" t="s">
        <v>12</v>
      </c>
      <c r="C570" t="s">
        <v>50</v>
      </c>
      <c r="D570">
        <v>1995</v>
      </c>
      <c r="E570" t="s">
        <v>160</v>
      </c>
      <c r="F570" t="s">
        <v>576</v>
      </c>
      <c r="G570">
        <v>0.68746951219512198</v>
      </c>
      <c r="H570">
        <v>27.93333333333333</v>
      </c>
      <c r="I570">
        <f>ROUND(SUM(0.6061*F570,11.3776*G570,-0.4617*H570,21.7312),0)</f>
        <v>45</v>
      </c>
      <c r="J570">
        <v>43</v>
      </c>
      <c r="K570">
        <f>ABS(J570-I570)</f>
        <v>2</v>
      </c>
      <c r="L570" t="str">
        <f>CONCATENATE(B570,D570)</f>
        <v>CLE1995</v>
      </c>
    </row>
    <row r="571" spans="1:12" x14ac:dyDescent="0.25">
      <c r="A571" s="1">
        <v>90</v>
      </c>
      <c r="B571" t="s">
        <v>20</v>
      </c>
      <c r="C571" t="s">
        <v>58</v>
      </c>
      <c r="D571">
        <v>1995</v>
      </c>
      <c r="E571" t="s">
        <v>163</v>
      </c>
      <c r="F571" t="s">
        <v>565</v>
      </c>
      <c r="G571">
        <v>0.8373424796747968</v>
      </c>
      <c r="H571">
        <v>28.46153846153846</v>
      </c>
      <c r="I571">
        <f>ROUND(SUM(0.6061*F571,11.3776*G571,-0.4617*H571,21.7312),0)</f>
        <v>53</v>
      </c>
      <c r="J571">
        <v>55</v>
      </c>
      <c r="K571">
        <f>ABS(J571-I571)</f>
        <v>2</v>
      </c>
      <c r="L571" t="str">
        <f>CONCATENATE(B571,D571)</f>
        <v>NYK1995</v>
      </c>
    </row>
    <row r="572" spans="1:12" x14ac:dyDescent="0.25">
      <c r="A572" s="1">
        <v>95</v>
      </c>
      <c r="B572" t="s">
        <v>14</v>
      </c>
      <c r="C572" t="s">
        <v>52</v>
      </c>
      <c r="D572">
        <v>1995</v>
      </c>
      <c r="E572" t="s">
        <v>89</v>
      </c>
      <c r="F572" t="s">
        <v>597</v>
      </c>
      <c r="G572">
        <v>0.46037601626016261</v>
      </c>
      <c r="H572">
        <v>28.69230769230769</v>
      </c>
      <c r="I572">
        <f>ROUND(SUM(0.6061*F572,11.3776*G572,-0.4617*H572,21.7312),0)</f>
        <v>26</v>
      </c>
      <c r="J572">
        <v>28</v>
      </c>
      <c r="K572">
        <f>ABS(J572-I572)</f>
        <v>2</v>
      </c>
      <c r="L572" t="str">
        <f>CONCATENATE(B572,D572)</f>
        <v>DET1995</v>
      </c>
    </row>
    <row r="573" spans="1:12" x14ac:dyDescent="0.25">
      <c r="A573" s="1">
        <v>89</v>
      </c>
      <c r="B573" t="s">
        <v>10</v>
      </c>
      <c r="C573" t="s">
        <v>48</v>
      </c>
      <c r="D573">
        <v>1995</v>
      </c>
      <c r="E573" t="s">
        <v>162</v>
      </c>
      <c r="F573" t="s">
        <v>595</v>
      </c>
      <c r="G573">
        <v>0.67393292682926831</v>
      </c>
      <c r="H573">
        <v>26.857142857142861</v>
      </c>
      <c r="I573">
        <f>ROUND(SUM(0.6061*F573,11.3776*G573,-0.4617*H573,21.7312),0)</f>
        <v>36</v>
      </c>
      <c r="J573">
        <v>35</v>
      </c>
      <c r="K573">
        <f>ABS(J573-I573)</f>
        <v>1</v>
      </c>
      <c r="L573" t="str">
        <f>CONCATENATE(B573,D573)</f>
        <v>BOS1995</v>
      </c>
    </row>
    <row r="574" spans="1:12" x14ac:dyDescent="0.25">
      <c r="A574" s="1">
        <v>81</v>
      </c>
      <c r="B574" t="s">
        <v>34</v>
      </c>
      <c r="C574" t="s">
        <v>72</v>
      </c>
      <c r="D574">
        <v>1995</v>
      </c>
      <c r="E574" t="s">
        <v>155</v>
      </c>
      <c r="F574" t="s">
        <v>600</v>
      </c>
      <c r="G574">
        <v>0.85824186991869944</v>
      </c>
      <c r="H574">
        <v>27.214285714285719</v>
      </c>
      <c r="I574">
        <f>ROUND(SUM(0.6061*F574,11.3776*G574,-0.4617*H574,21.7312),0)</f>
        <v>57</v>
      </c>
      <c r="J574">
        <v>57</v>
      </c>
      <c r="K574">
        <f>ABS(J574-I574)</f>
        <v>0</v>
      </c>
      <c r="L574" t="str">
        <f>CONCATENATE(B574,D574)</f>
        <v>SEA1995</v>
      </c>
    </row>
    <row r="575" spans="1:12" x14ac:dyDescent="0.25">
      <c r="A575" s="1">
        <v>80</v>
      </c>
      <c r="B575" t="s">
        <v>14</v>
      </c>
      <c r="C575" t="s">
        <v>52</v>
      </c>
      <c r="D575">
        <v>1994</v>
      </c>
      <c r="E575" t="s">
        <v>154</v>
      </c>
      <c r="F575" t="s">
        <v>575</v>
      </c>
      <c r="G575">
        <v>0.51528963414634144</v>
      </c>
      <c r="H575">
        <v>29.45454545454545</v>
      </c>
      <c r="I575">
        <f>ROUND(SUM(0.6061*F575,11.3776*G575,-0.4617*H575,21.7312),0)</f>
        <v>38</v>
      </c>
      <c r="J575">
        <v>20</v>
      </c>
      <c r="K575">
        <f>ABS(J575-I575)</f>
        <v>18</v>
      </c>
      <c r="L575" t="str">
        <f>CONCATENATE(B575,D575)</f>
        <v>DET1994</v>
      </c>
    </row>
    <row r="576" spans="1:12" x14ac:dyDescent="0.25">
      <c r="A576" s="1">
        <v>67</v>
      </c>
      <c r="B576" t="s">
        <v>31</v>
      </c>
      <c r="C576" t="s">
        <v>69</v>
      </c>
      <c r="D576">
        <v>1994</v>
      </c>
      <c r="E576" t="s">
        <v>92</v>
      </c>
      <c r="F576" t="s">
        <v>584</v>
      </c>
      <c r="G576">
        <v>0.67388719512195128</v>
      </c>
      <c r="H576">
        <v>26.714285714285719</v>
      </c>
      <c r="I576">
        <f>ROUND(SUM(0.6061*F576,11.3776*G576,-0.4617*H576,21.7312),0)</f>
        <v>42</v>
      </c>
      <c r="J576">
        <v>27</v>
      </c>
      <c r="K576">
        <f>ABS(J576-I576)</f>
        <v>15</v>
      </c>
      <c r="L576" t="str">
        <f>CONCATENATE(B576,D576)</f>
        <v>LAC1994</v>
      </c>
    </row>
    <row r="577" spans="1:12" x14ac:dyDescent="0.25">
      <c r="A577" s="1">
        <v>70</v>
      </c>
      <c r="B577" t="s">
        <v>34</v>
      </c>
      <c r="C577" t="s">
        <v>72</v>
      </c>
      <c r="D577">
        <v>1994</v>
      </c>
      <c r="E577" t="s">
        <v>145</v>
      </c>
      <c r="F577" t="s">
        <v>572</v>
      </c>
      <c r="G577">
        <v>0.59257113821138208</v>
      </c>
      <c r="H577">
        <v>27.09090909090909</v>
      </c>
      <c r="I577">
        <f>ROUND(SUM(0.6061*F577,11.3776*G577,-0.4617*H577,21.7312),0)</f>
        <v>49</v>
      </c>
      <c r="J577">
        <v>63</v>
      </c>
      <c r="K577">
        <f>ABS(J577-I577)</f>
        <v>14</v>
      </c>
      <c r="L577" t="str">
        <f>CONCATENATE(B577,D577)</f>
        <v>SEA1994</v>
      </c>
    </row>
    <row r="578" spans="1:12" x14ac:dyDescent="0.25">
      <c r="A578" s="1">
        <v>56</v>
      </c>
      <c r="B578" t="s">
        <v>10</v>
      </c>
      <c r="C578" t="s">
        <v>48</v>
      </c>
      <c r="D578">
        <v>1994</v>
      </c>
      <c r="E578" t="s">
        <v>136</v>
      </c>
      <c r="F578" t="s">
        <v>567</v>
      </c>
      <c r="G578">
        <v>0.62635670731707316</v>
      </c>
      <c r="H578">
        <v>28.571428571428569</v>
      </c>
      <c r="I578">
        <f>ROUND(SUM(0.6061*F578,11.3776*G578,-0.4617*H578,21.7312),0)</f>
        <v>45</v>
      </c>
      <c r="J578">
        <v>32</v>
      </c>
      <c r="K578">
        <f>ABS(J578-I578)</f>
        <v>13</v>
      </c>
      <c r="L578" t="str">
        <f>CONCATENATE(B578,D578)</f>
        <v>BOS1994</v>
      </c>
    </row>
    <row r="579" spans="1:12" x14ac:dyDescent="0.25">
      <c r="A579" s="1">
        <v>63</v>
      </c>
      <c r="B579" t="s">
        <v>13</v>
      </c>
      <c r="C579" t="s">
        <v>51</v>
      </c>
      <c r="D579">
        <v>1994</v>
      </c>
      <c r="E579" t="s">
        <v>113</v>
      </c>
      <c r="F579" t="s">
        <v>586</v>
      </c>
      <c r="G579">
        <v>0.57172764227642281</v>
      </c>
      <c r="H579">
        <v>27.30769230769231</v>
      </c>
      <c r="I579">
        <f>ROUND(SUM(0.6061*F579,11.3776*G579,-0.4617*H579,21.7312),0)</f>
        <v>33</v>
      </c>
      <c r="J579">
        <v>20</v>
      </c>
      <c r="K579">
        <f>ABS(J579-I579)</f>
        <v>13</v>
      </c>
      <c r="L579" t="str">
        <f>CONCATENATE(B579,D579)</f>
        <v>MIL1994</v>
      </c>
    </row>
    <row r="580" spans="1:12" x14ac:dyDescent="0.25">
      <c r="A580" s="1">
        <v>74</v>
      </c>
      <c r="B580" t="s">
        <v>21</v>
      </c>
      <c r="C580" t="s">
        <v>59</v>
      </c>
      <c r="D580">
        <v>1994</v>
      </c>
      <c r="E580" t="s">
        <v>149</v>
      </c>
      <c r="F580" t="s">
        <v>577</v>
      </c>
      <c r="G580">
        <v>0.74122459349593495</v>
      </c>
      <c r="H580">
        <v>27.07692307692308</v>
      </c>
      <c r="I580">
        <f>ROUND(SUM(0.6061*F580,11.3776*G580,-0.4617*H580,21.7312),0)</f>
        <v>44</v>
      </c>
      <c r="J580">
        <v>57</v>
      </c>
      <c r="K580">
        <f>ABS(J580-I580)</f>
        <v>13</v>
      </c>
      <c r="L580" t="str">
        <f>CONCATENATE(B580,D580)</f>
        <v>ATL1994</v>
      </c>
    </row>
    <row r="581" spans="1:12" x14ac:dyDescent="0.25">
      <c r="A581" s="1">
        <v>54</v>
      </c>
      <c r="B581" t="s">
        <v>22</v>
      </c>
      <c r="C581" t="s">
        <v>60</v>
      </c>
      <c r="D581">
        <v>1994</v>
      </c>
      <c r="E581" t="s">
        <v>134</v>
      </c>
      <c r="F581" t="s">
        <v>582</v>
      </c>
      <c r="G581">
        <v>0.6383231707317073</v>
      </c>
      <c r="H581">
        <v>26.17647058823529</v>
      </c>
      <c r="I581">
        <f>ROUND(SUM(0.6061*F581,11.3776*G581,-0.4617*H581,21.7312),0)</f>
        <v>38</v>
      </c>
      <c r="J581">
        <v>50</v>
      </c>
      <c r="K581">
        <f>ABS(J581-I581)</f>
        <v>12</v>
      </c>
      <c r="L581" t="str">
        <f>CONCATENATE(B581,D581)</f>
        <v>GSW1994</v>
      </c>
    </row>
    <row r="582" spans="1:12" x14ac:dyDescent="0.25">
      <c r="A582" s="1">
        <v>65</v>
      </c>
      <c r="B582" t="s">
        <v>9</v>
      </c>
      <c r="C582" t="s">
        <v>47</v>
      </c>
      <c r="D582">
        <v>1994</v>
      </c>
      <c r="E582" t="s">
        <v>142</v>
      </c>
      <c r="F582" t="s">
        <v>588</v>
      </c>
      <c r="G582">
        <v>0.49332317073170728</v>
      </c>
      <c r="H582">
        <v>24.625</v>
      </c>
      <c r="I582">
        <f>ROUND(SUM(0.6061*F582,11.3776*G582,-0.4617*H582,21.7312),0)</f>
        <v>23</v>
      </c>
      <c r="J582">
        <v>13</v>
      </c>
      <c r="K582">
        <f>ABS(J582-I582)</f>
        <v>10</v>
      </c>
      <c r="L582" t="str">
        <f>CONCATENATE(B582,D582)</f>
        <v>DAL1994</v>
      </c>
    </row>
    <row r="583" spans="1:12" x14ac:dyDescent="0.25">
      <c r="A583" s="1">
        <v>71</v>
      </c>
      <c r="B583" t="s">
        <v>25</v>
      </c>
      <c r="C583" t="s">
        <v>63</v>
      </c>
      <c r="D583">
        <v>1994</v>
      </c>
      <c r="E583" t="s">
        <v>146</v>
      </c>
      <c r="F583" t="s">
        <v>581</v>
      </c>
      <c r="G583">
        <v>0.59052337398373989</v>
      </c>
      <c r="H583">
        <v>27.571428571428569</v>
      </c>
      <c r="I583">
        <f>ROUND(SUM(0.6061*F583,11.3776*G583,-0.4617*H583,21.7312),0)</f>
        <v>45</v>
      </c>
      <c r="J583">
        <v>55</v>
      </c>
      <c r="K583">
        <f>ABS(J583-I583)</f>
        <v>10</v>
      </c>
      <c r="L583" t="str">
        <f>CONCATENATE(B583,D583)</f>
        <v>SAS1994</v>
      </c>
    </row>
    <row r="584" spans="1:12" x14ac:dyDescent="0.25">
      <c r="A584" s="1">
        <v>76</v>
      </c>
      <c r="B584" t="s">
        <v>23</v>
      </c>
      <c r="C584" t="s">
        <v>61</v>
      </c>
      <c r="D584">
        <v>1994</v>
      </c>
      <c r="E584" t="s">
        <v>151</v>
      </c>
      <c r="F584" t="s">
        <v>591</v>
      </c>
      <c r="G584">
        <v>0.7437296747967479</v>
      </c>
      <c r="H584">
        <v>25.84615384615385</v>
      </c>
      <c r="I584">
        <f>ROUND(SUM(0.6061*F584,11.3776*G584,-0.4617*H584,21.7312),0)</f>
        <v>30</v>
      </c>
      <c r="J584">
        <v>20</v>
      </c>
      <c r="K584">
        <f>ABS(J584-I584)</f>
        <v>10</v>
      </c>
      <c r="L584" t="str">
        <f>CONCATENATE(B584,D584)</f>
        <v>MIN1994</v>
      </c>
    </row>
    <row r="585" spans="1:12" x14ac:dyDescent="0.25">
      <c r="A585" s="1">
        <v>69</v>
      </c>
      <c r="B585" t="s">
        <v>19</v>
      </c>
      <c r="C585" t="s">
        <v>57</v>
      </c>
      <c r="D585">
        <v>1994</v>
      </c>
      <c r="E585" t="s">
        <v>144</v>
      </c>
      <c r="F585" t="s">
        <v>576</v>
      </c>
      <c r="G585">
        <v>0.64903963414634136</v>
      </c>
      <c r="H585">
        <v>28.46153846153846</v>
      </c>
      <c r="I585">
        <f>ROUND(SUM(0.6061*F585,11.3776*G585,-0.4617*H585,21.7312),0)</f>
        <v>44</v>
      </c>
      <c r="J585">
        <v>53</v>
      </c>
      <c r="K585">
        <f>ABS(J585-I585)</f>
        <v>9</v>
      </c>
      <c r="L585" t="str">
        <f>CONCATENATE(B585,D585)</f>
        <v>UTA1994</v>
      </c>
    </row>
    <row r="586" spans="1:12" x14ac:dyDescent="0.25">
      <c r="A586" s="1">
        <v>77</v>
      </c>
      <c r="B586" t="s">
        <v>27</v>
      </c>
      <c r="C586" t="s">
        <v>65</v>
      </c>
      <c r="D586">
        <v>1994</v>
      </c>
      <c r="E586" t="s">
        <v>126</v>
      </c>
      <c r="F586" t="s">
        <v>587</v>
      </c>
      <c r="G586">
        <v>0.64477642276422764</v>
      </c>
      <c r="H586">
        <v>26.75</v>
      </c>
      <c r="I586">
        <f>ROUND(SUM(0.6061*F586,11.3776*G586,-0.4617*H586,21.7312),0)</f>
        <v>40</v>
      </c>
      <c r="J586">
        <v>33</v>
      </c>
      <c r="K586">
        <f>ABS(J586-I586)</f>
        <v>7</v>
      </c>
      <c r="L586" t="str">
        <f>CONCATENATE(B586,D586)</f>
        <v>LAL1994</v>
      </c>
    </row>
    <row r="587" spans="1:12" x14ac:dyDescent="0.25">
      <c r="A587" s="1">
        <v>58</v>
      </c>
      <c r="B587" t="s">
        <v>17</v>
      </c>
      <c r="C587" t="s">
        <v>55</v>
      </c>
      <c r="D587">
        <v>1994</v>
      </c>
      <c r="E587" t="s">
        <v>138</v>
      </c>
      <c r="F587" t="s">
        <v>562</v>
      </c>
      <c r="G587">
        <v>0.64232215447154462</v>
      </c>
      <c r="H587">
        <v>26.133333333333329</v>
      </c>
      <c r="I587">
        <f>ROUND(SUM(0.6061*F587,11.3776*G587,-0.4617*H587,21.7312),0)</f>
        <v>30</v>
      </c>
      <c r="J587">
        <v>24</v>
      </c>
      <c r="K587">
        <f>ABS(J587-I587)</f>
        <v>6</v>
      </c>
      <c r="L587" t="str">
        <f>CONCATENATE(B587,D587)</f>
        <v>WSB1994</v>
      </c>
    </row>
    <row r="588" spans="1:12" x14ac:dyDescent="0.25">
      <c r="A588" s="1">
        <v>64</v>
      </c>
      <c r="B588" t="s">
        <v>28</v>
      </c>
      <c r="C588" t="s">
        <v>66</v>
      </c>
      <c r="D588">
        <v>1994</v>
      </c>
      <c r="E588" t="s">
        <v>142</v>
      </c>
      <c r="F588" t="s">
        <v>584</v>
      </c>
      <c r="G588">
        <v>0.86276930894308934</v>
      </c>
      <c r="H588">
        <v>26.07692307692308</v>
      </c>
      <c r="I588">
        <f>ROUND(SUM(0.6061*F588,11.3776*G588,-0.4617*H588,21.7312),0)</f>
        <v>44</v>
      </c>
      <c r="J588">
        <v>50</v>
      </c>
      <c r="K588">
        <f>ABS(J588-I588)</f>
        <v>6</v>
      </c>
      <c r="L588" t="str">
        <f>CONCATENATE(B588,D588)</f>
        <v>ORL1994</v>
      </c>
    </row>
    <row r="589" spans="1:12" x14ac:dyDescent="0.25">
      <c r="A589" s="1">
        <v>72</v>
      </c>
      <c r="B589" t="s">
        <v>18</v>
      </c>
      <c r="C589" t="s">
        <v>56</v>
      </c>
      <c r="D589">
        <v>1994</v>
      </c>
      <c r="E589" t="s">
        <v>147</v>
      </c>
      <c r="F589" t="s">
        <v>572</v>
      </c>
      <c r="G589">
        <v>0.877418699186992</v>
      </c>
      <c r="H589">
        <v>28.38461538461538</v>
      </c>
      <c r="I589">
        <f>ROUND(SUM(0.6061*F589,11.3776*G589,-0.4617*H589,21.7312),0)</f>
        <v>52</v>
      </c>
      <c r="J589">
        <v>58</v>
      </c>
      <c r="K589">
        <f>ABS(J589-I589)</f>
        <v>6</v>
      </c>
      <c r="L589" t="str">
        <f>CONCATENATE(B589,D589)</f>
        <v>HOU1994</v>
      </c>
    </row>
    <row r="590" spans="1:12" x14ac:dyDescent="0.25">
      <c r="A590" s="1">
        <v>55</v>
      </c>
      <c r="B590" t="s">
        <v>33</v>
      </c>
      <c r="C590" t="s">
        <v>71</v>
      </c>
      <c r="D590">
        <v>1994</v>
      </c>
      <c r="E590" t="s">
        <v>135</v>
      </c>
      <c r="F590" t="s">
        <v>577</v>
      </c>
      <c r="G590">
        <v>0.42292682926829261</v>
      </c>
      <c r="H590">
        <v>27.764705882352938</v>
      </c>
      <c r="I590">
        <f>ROUND(SUM(0.6061*F590,11.3776*G590,-0.4617*H590,21.7312),0)</f>
        <v>40</v>
      </c>
      <c r="J590">
        <v>45</v>
      </c>
      <c r="K590">
        <f>ABS(J590-I590)</f>
        <v>5</v>
      </c>
      <c r="L590" t="str">
        <f>CONCATENATE(B590,D590)</f>
        <v>NJN1994</v>
      </c>
    </row>
    <row r="591" spans="1:12" x14ac:dyDescent="0.25">
      <c r="A591" s="1">
        <v>66</v>
      </c>
      <c r="B591" t="s">
        <v>11</v>
      </c>
      <c r="C591" t="s">
        <v>49</v>
      </c>
      <c r="D591">
        <v>1994</v>
      </c>
      <c r="E591" t="s">
        <v>116</v>
      </c>
      <c r="F591" t="s">
        <v>570</v>
      </c>
      <c r="G591">
        <v>0.72859756097560979</v>
      </c>
      <c r="H591">
        <v>26.07692307692308</v>
      </c>
      <c r="I591">
        <f>ROUND(SUM(0.6061*F591,11.3776*G591,-0.4617*H591,21.7312),0)</f>
        <v>33</v>
      </c>
      <c r="J591">
        <v>28</v>
      </c>
      <c r="K591">
        <f>ABS(J591-I591)</f>
        <v>5</v>
      </c>
      <c r="L591" t="str">
        <f>CONCATENATE(B591,D591)</f>
        <v>SAC1994</v>
      </c>
    </row>
    <row r="592" spans="1:12" x14ac:dyDescent="0.25">
      <c r="A592" s="1">
        <v>57</v>
      </c>
      <c r="B592" t="s">
        <v>12</v>
      </c>
      <c r="C592" t="s">
        <v>50</v>
      </c>
      <c r="D592">
        <v>1994</v>
      </c>
      <c r="E592" t="s">
        <v>137</v>
      </c>
      <c r="F592" t="s">
        <v>585</v>
      </c>
      <c r="G592">
        <v>0.80765752032520322</v>
      </c>
      <c r="H592">
        <v>27.69230769230769</v>
      </c>
      <c r="I592">
        <f>ROUND(SUM(0.6061*F592,11.3776*G592,-0.4617*H592,21.7312),0)</f>
        <v>51</v>
      </c>
      <c r="J592">
        <v>47</v>
      </c>
      <c r="K592">
        <f>ABS(J592-I592)</f>
        <v>4</v>
      </c>
      <c r="L592" t="str">
        <f>CONCATENATE(B592,D592)</f>
        <v>CLE1994</v>
      </c>
    </row>
    <row r="593" spans="1:12" x14ac:dyDescent="0.25">
      <c r="A593" s="1">
        <v>59</v>
      </c>
      <c r="B593" t="s">
        <v>15</v>
      </c>
      <c r="C593" t="s">
        <v>53</v>
      </c>
      <c r="D593">
        <v>1994</v>
      </c>
      <c r="E593" t="s">
        <v>139</v>
      </c>
      <c r="F593" t="s">
        <v>565</v>
      </c>
      <c r="G593">
        <v>0.66306402439024381</v>
      </c>
      <c r="H593">
        <v>27.571428571428569</v>
      </c>
      <c r="I593">
        <f>ROUND(SUM(0.6061*F593,11.3776*G593,-0.4617*H593,21.7312),0)</f>
        <v>51</v>
      </c>
      <c r="J593">
        <v>55</v>
      </c>
      <c r="K593">
        <f>ABS(J593-I593)</f>
        <v>4</v>
      </c>
      <c r="L593" t="str">
        <f>CONCATENATE(B593,D593)</f>
        <v>CHI1994</v>
      </c>
    </row>
    <row r="594" spans="1:12" x14ac:dyDescent="0.25">
      <c r="A594" s="1">
        <v>61</v>
      </c>
      <c r="B594" t="s">
        <v>32</v>
      </c>
      <c r="C594" t="s">
        <v>70</v>
      </c>
      <c r="D594">
        <v>1994</v>
      </c>
      <c r="E594" t="s">
        <v>140</v>
      </c>
      <c r="F594" t="s">
        <v>592</v>
      </c>
      <c r="G594">
        <v>0.32323170731707318</v>
      </c>
      <c r="H594">
        <v>27.357142857142861</v>
      </c>
      <c r="I594">
        <f>ROUND(SUM(0.6061*F594,11.3776*G594,-0.4617*H594,21.7312),0)</f>
        <v>29</v>
      </c>
      <c r="J594">
        <v>25</v>
      </c>
      <c r="K594">
        <f>ABS(J594-I594)</f>
        <v>4</v>
      </c>
      <c r="L594" t="str">
        <f>CONCATENATE(B594,D594)</f>
        <v>PHI1994</v>
      </c>
    </row>
    <row r="595" spans="1:12" x14ac:dyDescent="0.25">
      <c r="A595" s="1">
        <v>62</v>
      </c>
      <c r="B595" t="s">
        <v>24</v>
      </c>
      <c r="C595" t="s">
        <v>62</v>
      </c>
      <c r="D595">
        <v>1994</v>
      </c>
      <c r="E595" t="s">
        <v>141</v>
      </c>
      <c r="F595" t="s">
        <v>584</v>
      </c>
      <c r="G595">
        <v>0.75380589430894307</v>
      </c>
      <c r="H595">
        <v>26.46153846153846</v>
      </c>
      <c r="I595">
        <f>ROUND(SUM(0.6061*F595,11.3776*G595,-0.4617*H595,21.7312),0)</f>
        <v>43</v>
      </c>
      <c r="J595">
        <v>47</v>
      </c>
      <c r="K595">
        <f>ABS(J595-I595)</f>
        <v>4</v>
      </c>
      <c r="L595" t="str">
        <f>CONCATENATE(B595,D595)</f>
        <v>IND1994</v>
      </c>
    </row>
    <row r="596" spans="1:12" x14ac:dyDescent="0.25">
      <c r="A596" s="1">
        <v>79</v>
      </c>
      <c r="B596" t="s">
        <v>30</v>
      </c>
      <c r="C596" t="s">
        <v>68</v>
      </c>
      <c r="D596">
        <v>1994</v>
      </c>
      <c r="E596" t="s">
        <v>153</v>
      </c>
      <c r="F596" t="s">
        <v>589</v>
      </c>
      <c r="G596">
        <v>0.74682418699186992</v>
      </c>
      <c r="H596">
        <v>26.45454545454545</v>
      </c>
      <c r="I596">
        <f>ROUND(SUM(0.6061*F596,11.3776*G596,-0.4617*H596,21.7312),0)</f>
        <v>45</v>
      </c>
      <c r="J596">
        <v>41</v>
      </c>
      <c r="K596">
        <f>ABS(J596-I596)</f>
        <v>4</v>
      </c>
      <c r="L596" t="str">
        <f>CONCATENATE(B596,D596)</f>
        <v>CHH1994</v>
      </c>
    </row>
    <row r="597" spans="1:12" x14ac:dyDescent="0.25">
      <c r="A597" s="1">
        <v>75</v>
      </c>
      <c r="B597" t="s">
        <v>29</v>
      </c>
      <c r="C597" t="s">
        <v>67</v>
      </c>
      <c r="D597">
        <v>1994</v>
      </c>
      <c r="E597" t="s">
        <v>150</v>
      </c>
      <c r="F597" t="s">
        <v>563</v>
      </c>
      <c r="G597">
        <v>0.80194613821138205</v>
      </c>
      <c r="H597">
        <v>27.07692307692308</v>
      </c>
      <c r="I597">
        <f>ROUND(SUM(0.6061*F597,11.3776*G597,-0.4617*H597,21.7312),0)</f>
        <v>49</v>
      </c>
      <c r="J597">
        <v>47</v>
      </c>
      <c r="K597">
        <f>ABS(J597-I597)</f>
        <v>2</v>
      </c>
      <c r="L597" t="str">
        <f>CONCATENATE(B597,D597)</f>
        <v>POR1994</v>
      </c>
    </row>
    <row r="598" spans="1:12" x14ac:dyDescent="0.25">
      <c r="A598" s="1">
        <v>78</v>
      </c>
      <c r="B598" t="s">
        <v>16</v>
      </c>
      <c r="C598" t="s">
        <v>54</v>
      </c>
      <c r="D598">
        <v>1994</v>
      </c>
      <c r="E598" t="s">
        <v>152</v>
      </c>
      <c r="F598" t="s">
        <v>590</v>
      </c>
      <c r="G598">
        <v>0.72297256097560969</v>
      </c>
      <c r="H598">
        <v>24.92307692307692</v>
      </c>
      <c r="I598">
        <f>ROUND(SUM(0.6061*F598,11.3776*G598,-0.4617*H598,21.7312),0)</f>
        <v>40</v>
      </c>
      <c r="J598">
        <v>42</v>
      </c>
      <c r="K598">
        <f>ABS(J598-I598)</f>
        <v>2</v>
      </c>
      <c r="L598" t="str">
        <f>CONCATENATE(B598,D598)</f>
        <v>DEN1994</v>
      </c>
    </row>
    <row r="599" spans="1:12" x14ac:dyDescent="0.25">
      <c r="A599" s="1">
        <v>68</v>
      </c>
      <c r="B599" t="s">
        <v>26</v>
      </c>
      <c r="C599" t="s">
        <v>64</v>
      </c>
      <c r="D599">
        <v>1994</v>
      </c>
      <c r="E599" t="s">
        <v>143</v>
      </c>
      <c r="F599" t="s">
        <v>590</v>
      </c>
      <c r="G599">
        <v>0.95904471544715464</v>
      </c>
      <c r="H599">
        <v>25</v>
      </c>
      <c r="I599">
        <f>ROUND(SUM(0.6061*F599,11.3776*G599,-0.4617*H599,21.7312),0)</f>
        <v>43</v>
      </c>
      <c r="J599">
        <v>42</v>
      </c>
      <c r="K599">
        <f>ABS(J599-I599)</f>
        <v>1</v>
      </c>
      <c r="L599" t="str">
        <f>CONCATENATE(B599,D599)</f>
        <v>MIA1994</v>
      </c>
    </row>
    <row r="600" spans="1:12" x14ac:dyDescent="0.25">
      <c r="A600" s="1">
        <v>73</v>
      </c>
      <c r="B600" t="s">
        <v>20</v>
      </c>
      <c r="C600" t="s">
        <v>58</v>
      </c>
      <c r="D600">
        <v>1994</v>
      </c>
      <c r="E600" t="s">
        <v>148</v>
      </c>
      <c r="F600" t="s">
        <v>593</v>
      </c>
      <c r="G600">
        <v>0.95620934959349602</v>
      </c>
      <c r="H600">
        <v>27.84615384615385</v>
      </c>
      <c r="I600">
        <f>ROUND(SUM(0.6061*F600,11.3776*G600,-0.4617*H600,21.7312),0)</f>
        <v>56</v>
      </c>
      <c r="J600">
        <v>57</v>
      </c>
      <c r="K600">
        <f>ABS(J600-I600)</f>
        <v>1</v>
      </c>
      <c r="L600" t="str">
        <f>CONCATENATE(B600,D600)</f>
        <v>NYK1994</v>
      </c>
    </row>
    <row r="601" spans="1:12" x14ac:dyDescent="0.25">
      <c r="A601" s="1">
        <v>60</v>
      </c>
      <c r="B601" t="s">
        <v>8</v>
      </c>
      <c r="C601" t="s">
        <v>46</v>
      </c>
      <c r="D601">
        <v>1994</v>
      </c>
      <c r="E601" t="s">
        <v>139</v>
      </c>
      <c r="F601" t="s">
        <v>583</v>
      </c>
      <c r="G601">
        <v>0.79017784552845527</v>
      </c>
      <c r="H601">
        <v>27.61538461538462</v>
      </c>
      <c r="I601">
        <f>ROUND(SUM(0.6061*F601,11.3776*G601,-0.4617*H601,21.7312),0)</f>
        <v>56</v>
      </c>
      <c r="J601">
        <v>56</v>
      </c>
      <c r="K601">
        <f>ABS(J601-I601)</f>
        <v>0</v>
      </c>
      <c r="L601" t="str">
        <f>CONCATENATE(B601,D601)</f>
        <v>PHO1994</v>
      </c>
    </row>
    <row r="602" spans="1:12" x14ac:dyDescent="0.25">
      <c r="A602" s="1">
        <v>29</v>
      </c>
      <c r="B602" t="s">
        <v>22</v>
      </c>
      <c r="C602" t="s">
        <v>60</v>
      </c>
      <c r="D602">
        <v>1993</v>
      </c>
      <c r="E602" t="s">
        <v>111</v>
      </c>
      <c r="F602" t="s">
        <v>572</v>
      </c>
      <c r="G602">
        <v>0.78481707317073168</v>
      </c>
      <c r="H602">
        <v>26.5625</v>
      </c>
      <c r="I602">
        <f>ROUND(SUM(0.6061*F602,11.3776*G602,-0.4617*H602,21.7312),0)</f>
        <v>52</v>
      </c>
      <c r="J602">
        <v>34</v>
      </c>
      <c r="K602">
        <f>ABS(J602-I602)</f>
        <v>18</v>
      </c>
      <c r="L602" t="str">
        <f>CONCATENATE(B602,D602)</f>
        <v>GSW1993</v>
      </c>
    </row>
    <row r="603" spans="1:12" x14ac:dyDescent="0.25">
      <c r="A603" s="1">
        <v>40</v>
      </c>
      <c r="B603" t="s">
        <v>9</v>
      </c>
      <c r="C603" t="s">
        <v>47</v>
      </c>
      <c r="D603">
        <v>1993</v>
      </c>
      <c r="E603" t="s">
        <v>121</v>
      </c>
      <c r="F603" t="s">
        <v>562</v>
      </c>
      <c r="G603">
        <v>0.53673780487804879</v>
      </c>
      <c r="H603">
        <v>27.357142857142861</v>
      </c>
      <c r="I603">
        <f>ROUND(SUM(0.6061*F603,11.3776*G603,-0.4617*H603,21.7312),0)</f>
        <v>29</v>
      </c>
      <c r="J603">
        <v>11</v>
      </c>
      <c r="K603">
        <f>ABS(J603-I603)</f>
        <v>18</v>
      </c>
      <c r="L603" t="str">
        <f>CONCATENATE(B603,D603)</f>
        <v>DAL1993</v>
      </c>
    </row>
    <row r="604" spans="1:12" x14ac:dyDescent="0.25">
      <c r="A604" s="1">
        <v>30</v>
      </c>
      <c r="B604" t="s">
        <v>8</v>
      </c>
      <c r="C604" t="s">
        <v>46</v>
      </c>
      <c r="D604">
        <v>1993</v>
      </c>
      <c r="E604" t="s">
        <v>112</v>
      </c>
      <c r="F604" t="s">
        <v>561</v>
      </c>
      <c r="G604">
        <v>0.56073170731707322</v>
      </c>
      <c r="H604">
        <v>27.23076923076923</v>
      </c>
      <c r="I604">
        <f>ROUND(SUM(0.6061*F604,11.3776*G604,-0.4617*H604,21.7312),0)</f>
        <v>48</v>
      </c>
      <c r="J604">
        <v>62</v>
      </c>
      <c r="K604">
        <f>ABS(J604-I604)</f>
        <v>14</v>
      </c>
      <c r="L604" t="str">
        <f>CONCATENATE(B604,D604)</f>
        <v>PHO1993</v>
      </c>
    </row>
    <row r="605" spans="1:12" x14ac:dyDescent="0.25">
      <c r="A605" s="1">
        <v>52</v>
      </c>
      <c r="B605" t="s">
        <v>11</v>
      </c>
      <c r="C605" t="s">
        <v>49</v>
      </c>
      <c r="D605">
        <v>1993</v>
      </c>
      <c r="E605" t="s">
        <v>132</v>
      </c>
      <c r="F605" t="s">
        <v>564</v>
      </c>
      <c r="G605">
        <v>0.90810467479674795</v>
      </c>
      <c r="H605">
        <v>24.416666666666671</v>
      </c>
      <c r="I605">
        <f>ROUND(SUM(0.6061*F605,11.3776*G605,-0.4617*H605,21.7312),0)</f>
        <v>38</v>
      </c>
      <c r="J605">
        <v>25</v>
      </c>
      <c r="K605">
        <f>ABS(J605-I605)</f>
        <v>13</v>
      </c>
      <c r="L605" t="str">
        <f>CONCATENATE(B605,D605)</f>
        <v>SAC1993</v>
      </c>
    </row>
    <row r="606" spans="1:12" x14ac:dyDescent="0.25">
      <c r="A606" s="1">
        <v>53</v>
      </c>
      <c r="B606" t="s">
        <v>20</v>
      </c>
      <c r="C606" t="s">
        <v>58</v>
      </c>
      <c r="D606">
        <v>1993</v>
      </c>
      <c r="E606" t="s">
        <v>133</v>
      </c>
      <c r="F606" t="s">
        <v>563</v>
      </c>
      <c r="G606">
        <v>0.57333333333333325</v>
      </c>
      <c r="H606">
        <v>27.25</v>
      </c>
      <c r="I606">
        <f>ROUND(SUM(0.6061*F606,11.3776*G606,-0.4617*H606,21.7312),0)</f>
        <v>47</v>
      </c>
      <c r="J606">
        <v>60</v>
      </c>
      <c r="K606">
        <f>ABS(J606-I606)</f>
        <v>13</v>
      </c>
      <c r="L606" t="str">
        <f>CONCATENATE(B606,D606)</f>
        <v>NYK1993</v>
      </c>
    </row>
    <row r="607" spans="1:12" x14ac:dyDescent="0.25">
      <c r="A607" s="1">
        <v>50</v>
      </c>
      <c r="B607" t="s">
        <v>18</v>
      </c>
      <c r="C607" t="s">
        <v>56</v>
      </c>
      <c r="D607">
        <v>1993</v>
      </c>
      <c r="E607" t="s">
        <v>131</v>
      </c>
      <c r="F607" t="s">
        <v>571</v>
      </c>
      <c r="G607">
        <v>0.77986788617886182</v>
      </c>
      <c r="H607">
        <v>27.69230769230769</v>
      </c>
      <c r="I607">
        <f>ROUND(SUM(0.6061*F607,11.3776*G607,-0.4617*H607,21.7312),0)</f>
        <v>43</v>
      </c>
      <c r="J607">
        <v>55</v>
      </c>
      <c r="K607">
        <f>ABS(J607-I607)</f>
        <v>12</v>
      </c>
      <c r="L607" t="str">
        <f>CONCATENATE(B607,D607)</f>
        <v>HOU1993</v>
      </c>
    </row>
    <row r="608" spans="1:12" x14ac:dyDescent="0.25">
      <c r="A608" s="1">
        <v>51</v>
      </c>
      <c r="B608" t="s">
        <v>32</v>
      </c>
      <c r="C608" t="s">
        <v>70</v>
      </c>
      <c r="D608">
        <v>1993</v>
      </c>
      <c r="E608" t="s">
        <v>107</v>
      </c>
      <c r="F608" t="s">
        <v>580</v>
      </c>
      <c r="G608">
        <v>0.71365853658536582</v>
      </c>
      <c r="H608">
        <v>27.53846153846154</v>
      </c>
      <c r="I608">
        <f>ROUND(SUM(0.6061*F608,11.3776*G608,-0.4617*H608,21.7312),0)</f>
        <v>38</v>
      </c>
      <c r="J608">
        <v>26</v>
      </c>
      <c r="K608">
        <f>ABS(J608-I608)</f>
        <v>12</v>
      </c>
      <c r="L608" t="str">
        <f>CONCATENATE(B608,D608)</f>
        <v>PHI1993</v>
      </c>
    </row>
    <row r="609" spans="1:12" x14ac:dyDescent="0.25">
      <c r="A609" s="1">
        <v>32</v>
      </c>
      <c r="B609" t="s">
        <v>28</v>
      </c>
      <c r="C609" t="s">
        <v>66</v>
      </c>
      <c r="D609">
        <v>1993</v>
      </c>
      <c r="E609" t="s">
        <v>114</v>
      </c>
      <c r="F609" t="s">
        <v>578</v>
      </c>
      <c r="G609">
        <v>0.67662093495934961</v>
      </c>
      <c r="H609">
        <v>26.357142857142861</v>
      </c>
      <c r="I609">
        <f>ROUND(SUM(0.6061*F609,11.3776*G609,-0.4617*H609,21.7312),0)</f>
        <v>30</v>
      </c>
      <c r="J609">
        <v>41</v>
      </c>
      <c r="K609">
        <f>ABS(J609-I609)</f>
        <v>11</v>
      </c>
      <c r="L609" t="str">
        <f>CONCATENATE(B609,D609)</f>
        <v>ORL1993</v>
      </c>
    </row>
    <row r="610" spans="1:12" x14ac:dyDescent="0.25">
      <c r="A610" s="1">
        <v>34</v>
      </c>
      <c r="B610" t="s">
        <v>17</v>
      </c>
      <c r="C610" t="s">
        <v>55</v>
      </c>
      <c r="D610">
        <v>1993</v>
      </c>
      <c r="E610" t="s">
        <v>116</v>
      </c>
      <c r="F610" t="s">
        <v>570</v>
      </c>
      <c r="G610">
        <v>0.60923780487804879</v>
      </c>
      <c r="H610">
        <v>26.333333333333329</v>
      </c>
      <c r="I610">
        <f>ROUND(SUM(0.6061*F610,11.3776*G610,-0.4617*H610,21.7312),0)</f>
        <v>32</v>
      </c>
      <c r="J610">
        <v>22</v>
      </c>
      <c r="K610">
        <f>ABS(J610-I610)</f>
        <v>10</v>
      </c>
      <c r="L610" t="str">
        <f>CONCATENATE(B610,D610)</f>
        <v>WSB1993</v>
      </c>
    </row>
    <row r="611" spans="1:12" x14ac:dyDescent="0.25">
      <c r="A611" s="1">
        <v>46</v>
      </c>
      <c r="B611" t="s">
        <v>26</v>
      </c>
      <c r="C611" t="s">
        <v>64</v>
      </c>
      <c r="D611">
        <v>1993</v>
      </c>
      <c r="E611" t="s">
        <v>127</v>
      </c>
      <c r="F611" t="s">
        <v>573</v>
      </c>
      <c r="G611">
        <v>0.92050813008130072</v>
      </c>
      <c r="H611">
        <v>24.583333333333329</v>
      </c>
      <c r="I611">
        <f>ROUND(SUM(0.6061*F611,11.3776*G611,-0.4617*H611,21.7312),0)</f>
        <v>44</v>
      </c>
      <c r="J611">
        <v>36</v>
      </c>
      <c r="K611">
        <f>ABS(J611-I611)</f>
        <v>8</v>
      </c>
      <c r="L611" t="str">
        <f>CONCATENATE(B611,D611)</f>
        <v>MIA1993</v>
      </c>
    </row>
    <row r="612" spans="1:12" x14ac:dyDescent="0.25">
      <c r="A612" s="1">
        <v>37</v>
      </c>
      <c r="B612" t="s">
        <v>34</v>
      </c>
      <c r="C612" t="s">
        <v>72</v>
      </c>
      <c r="D612">
        <v>1993</v>
      </c>
      <c r="E612" t="s">
        <v>119</v>
      </c>
      <c r="F612" t="s">
        <v>576</v>
      </c>
      <c r="G612">
        <v>0.85333333333333328</v>
      </c>
      <c r="H612">
        <v>26.61538461538462</v>
      </c>
      <c r="I612">
        <f>ROUND(SUM(0.6061*F612,11.3776*G612,-0.4617*H612,21.7312),0)</f>
        <v>48</v>
      </c>
      <c r="J612">
        <v>55</v>
      </c>
      <c r="K612">
        <f>ABS(J612-I612)</f>
        <v>7</v>
      </c>
      <c r="L612" t="str">
        <f>CONCATENATE(B612,D612)</f>
        <v>SEA1993</v>
      </c>
    </row>
    <row r="613" spans="1:12" x14ac:dyDescent="0.25">
      <c r="A613" s="1">
        <v>42</v>
      </c>
      <c r="B613" t="s">
        <v>30</v>
      </c>
      <c r="C613" t="s">
        <v>68</v>
      </c>
      <c r="D613">
        <v>1993</v>
      </c>
      <c r="E613" t="s">
        <v>123</v>
      </c>
      <c r="F613" t="s">
        <v>566</v>
      </c>
      <c r="G613">
        <v>0.81073170731707311</v>
      </c>
      <c r="H613">
        <v>26</v>
      </c>
      <c r="I613">
        <f>ROUND(SUM(0.6061*F613,11.3776*G613,-0.4617*H613,21.7312),0)</f>
        <v>38</v>
      </c>
      <c r="J613">
        <v>44</v>
      </c>
      <c r="K613">
        <f>ABS(J613-I613)</f>
        <v>6</v>
      </c>
      <c r="L613" t="str">
        <f>CONCATENATE(B613,D613)</f>
        <v>CHH1993</v>
      </c>
    </row>
    <row r="614" spans="1:12" x14ac:dyDescent="0.25">
      <c r="A614" s="1">
        <v>28</v>
      </c>
      <c r="B614" t="s">
        <v>25</v>
      </c>
      <c r="C614" t="s">
        <v>63</v>
      </c>
      <c r="D614">
        <v>1993</v>
      </c>
      <c r="E614" t="s">
        <v>110</v>
      </c>
      <c r="F614" t="s">
        <v>576</v>
      </c>
      <c r="G614">
        <v>0.58832825203252037</v>
      </c>
      <c r="H614">
        <v>27.785714285714281</v>
      </c>
      <c r="I614">
        <f>ROUND(SUM(0.6061*F614,11.3776*G614,-0.4617*H614,21.7312),0)</f>
        <v>44</v>
      </c>
      <c r="J614">
        <v>49</v>
      </c>
      <c r="K614">
        <f>ABS(J614-I614)</f>
        <v>5</v>
      </c>
      <c r="L614" t="str">
        <f>CONCATENATE(B614,D614)</f>
        <v>SAS1993</v>
      </c>
    </row>
    <row r="615" spans="1:12" x14ac:dyDescent="0.25">
      <c r="A615" s="1">
        <v>39</v>
      </c>
      <c r="B615" t="s">
        <v>27</v>
      </c>
      <c r="C615" t="s">
        <v>65</v>
      </c>
      <c r="D615">
        <v>1993</v>
      </c>
      <c r="E615" t="s">
        <v>121</v>
      </c>
      <c r="F615" t="s">
        <v>577</v>
      </c>
      <c r="G615">
        <v>0.73345528455284548</v>
      </c>
      <c r="H615">
        <v>27</v>
      </c>
      <c r="I615">
        <f>ROUND(SUM(0.6061*F615,11.3776*G615,-0.4617*H615,21.7312),0)</f>
        <v>44</v>
      </c>
      <c r="J615">
        <v>39</v>
      </c>
      <c r="K615">
        <f>ABS(J615-I615)</f>
        <v>5</v>
      </c>
      <c r="L615" t="str">
        <f>CONCATENATE(B615,D615)</f>
        <v>LAL1993</v>
      </c>
    </row>
    <row r="616" spans="1:12" x14ac:dyDescent="0.25">
      <c r="A616" s="1">
        <v>45</v>
      </c>
      <c r="B616" t="s">
        <v>14</v>
      </c>
      <c r="C616" t="s">
        <v>52</v>
      </c>
      <c r="D616">
        <v>1993</v>
      </c>
      <c r="E616" t="s">
        <v>126</v>
      </c>
      <c r="F616" t="s">
        <v>567</v>
      </c>
      <c r="G616">
        <v>0.67224085365853659</v>
      </c>
      <c r="H616">
        <v>28.76923076923077</v>
      </c>
      <c r="I616">
        <f>ROUND(SUM(0.6061*F616,11.3776*G616,-0.4617*H616,21.7312),0)</f>
        <v>45</v>
      </c>
      <c r="J616">
        <v>40</v>
      </c>
      <c r="K616">
        <f>ABS(J616-I616)</f>
        <v>5</v>
      </c>
      <c r="L616" t="str">
        <f>CONCATENATE(B616,D616)</f>
        <v>DET1993</v>
      </c>
    </row>
    <row r="617" spans="1:12" x14ac:dyDescent="0.25">
      <c r="A617" s="1">
        <v>44</v>
      </c>
      <c r="B617" t="s">
        <v>16</v>
      </c>
      <c r="C617" t="s">
        <v>54</v>
      </c>
      <c r="D617">
        <v>1993</v>
      </c>
      <c r="E617" t="s">
        <v>125</v>
      </c>
      <c r="F617" t="s">
        <v>569</v>
      </c>
      <c r="G617">
        <v>0.63932926829268288</v>
      </c>
      <c r="H617">
        <v>26.07692307692308</v>
      </c>
      <c r="I617">
        <f>ROUND(SUM(0.6061*F617,11.3776*G617,-0.4617*H617,21.7312),0)</f>
        <v>32</v>
      </c>
      <c r="J617">
        <v>36</v>
      </c>
      <c r="K617">
        <f>ABS(J617-I617)</f>
        <v>4</v>
      </c>
      <c r="L617" t="str">
        <f>CONCATENATE(B617,D617)</f>
        <v>DEN1993</v>
      </c>
    </row>
    <row r="618" spans="1:12" x14ac:dyDescent="0.25">
      <c r="A618" s="1">
        <v>48</v>
      </c>
      <c r="B618" t="s">
        <v>19</v>
      </c>
      <c r="C618" t="s">
        <v>57</v>
      </c>
      <c r="D618">
        <v>1993</v>
      </c>
      <c r="E618" t="s">
        <v>129</v>
      </c>
      <c r="F618" t="s">
        <v>572</v>
      </c>
      <c r="G618">
        <v>0.71431402439024394</v>
      </c>
      <c r="H618">
        <v>27</v>
      </c>
      <c r="I618">
        <f>ROUND(SUM(0.6061*F618,11.3776*G618,-0.4617*H618,21.7312),0)</f>
        <v>51</v>
      </c>
      <c r="J618">
        <v>47</v>
      </c>
      <c r="K618">
        <f>ABS(J618-I618)</f>
        <v>4</v>
      </c>
      <c r="L618" t="str">
        <f>CONCATENATE(B618,D618)</f>
        <v>UTA1993</v>
      </c>
    </row>
    <row r="619" spans="1:12" x14ac:dyDescent="0.25">
      <c r="A619" s="1">
        <v>36</v>
      </c>
      <c r="B619" t="s">
        <v>13</v>
      </c>
      <c r="C619" t="s">
        <v>51</v>
      </c>
      <c r="D619">
        <v>1993</v>
      </c>
      <c r="E619" t="s">
        <v>118</v>
      </c>
      <c r="F619" t="s">
        <v>566</v>
      </c>
      <c r="G619">
        <v>0.38675813008130078</v>
      </c>
      <c r="H619">
        <v>29.38461538461538</v>
      </c>
      <c r="I619">
        <f>ROUND(SUM(0.6061*F619,11.3776*G619,-0.4617*H619,21.7312),0)</f>
        <v>31</v>
      </c>
      <c r="J619">
        <v>28</v>
      </c>
      <c r="K619">
        <f>ABS(J619-I619)</f>
        <v>3</v>
      </c>
      <c r="L619" t="str">
        <f>CONCATENATE(B619,D619)</f>
        <v>MIL1993</v>
      </c>
    </row>
    <row r="620" spans="1:12" x14ac:dyDescent="0.25">
      <c r="A620" s="1">
        <v>47</v>
      </c>
      <c r="B620" t="s">
        <v>23</v>
      </c>
      <c r="C620" t="s">
        <v>61</v>
      </c>
      <c r="D620">
        <v>1993</v>
      </c>
      <c r="E620" t="s">
        <v>128</v>
      </c>
      <c r="F620" t="s">
        <v>574</v>
      </c>
      <c r="G620">
        <v>0.25489329268292682</v>
      </c>
      <c r="H620">
        <v>25.833333333333329</v>
      </c>
      <c r="I620">
        <f>ROUND(SUM(0.6061*F620,11.3776*G620,-0.4617*H620,21.7312),0)</f>
        <v>22</v>
      </c>
      <c r="J620">
        <v>19</v>
      </c>
      <c r="K620">
        <f>ABS(J620-I620)</f>
        <v>3</v>
      </c>
      <c r="L620" t="str">
        <f>CONCATENATE(B620,D620)</f>
        <v>MIN1993</v>
      </c>
    </row>
    <row r="621" spans="1:12" x14ac:dyDescent="0.25">
      <c r="A621" s="1">
        <v>27</v>
      </c>
      <c r="B621" t="s">
        <v>21</v>
      </c>
      <c r="C621" t="s">
        <v>59</v>
      </c>
      <c r="D621">
        <v>1993</v>
      </c>
      <c r="E621" t="s">
        <v>109</v>
      </c>
      <c r="F621" t="s">
        <v>573</v>
      </c>
      <c r="G621">
        <v>0.71051829268292688</v>
      </c>
      <c r="H621">
        <v>26.714285714285719</v>
      </c>
      <c r="I621">
        <f>ROUND(SUM(0.6061*F621,11.3776*G621,-0.4617*H621,21.7312),0)</f>
        <v>41</v>
      </c>
      <c r="J621">
        <v>43</v>
      </c>
      <c r="K621">
        <f>ABS(J621-I621)</f>
        <v>2</v>
      </c>
      <c r="L621" t="str">
        <f>CONCATENATE(B621,D621)</f>
        <v>ATL1993</v>
      </c>
    </row>
    <row r="622" spans="1:12" x14ac:dyDescent="0.25">
      <c r="A622" s="1">
        <v>35</v>
      </c>
      <c r="B622" t="s">
        <v>29</v>
      </c>
      <c r="C622" t="s">
        <v>67</v>
      </c>
      <c r="D622">
        <v>1993</v>
      </c>
      <c r="E622" t="s">
        <v>117</v>
      </c>
      <c r="F622" t="s">
        <v>565</v>
      </c>
      <c r="G622">
        <v>0.80093495934959347</v>
      </c>
      <c r="H622">
        <v>27.61538461538462</v>
      </c>
      <c r="I622">
        <f>ROUND(SUM(0.6061*F622,11.3776*G622,-0.4617*H622,21.7312),0)</f>
        <v>53</v>
      </c>
      <c r="J622">
        <v>51</v>
      </c>
      <c r="K622">
        <f>ABS(J622-I622)</f>
        <v>2</v>
      </c>
      <c r="L622" t="str">
        <f>CONCATENATE(B622,D622)</f>
        <v>POR1993</v>
      </c>
    </row>
    <row r="623" spans="1:12" x14ac:dyDescent="0.25">
      <c r="A623" s="1">
        <v>43</v>
      </c>
      <c r="B623" t="s">
        <v>31</v>
      </c>
      <c r="C623" t="s">
        <v>69</v>
      </c>
      <c r="D623">
        <v>1993</v>
      </c>
      <c r="E623" t="s">
        <v>124</v>
      </c>
      <c r="F623" t="s">
        <v>579</v>
      </c>
      <c r="G623">
        <v>0.59934451219512197</v>
      </c>
      <c r="H623">
        <v>26.76923076923077</v>
      </c>
      <c r="I623">
        <f>ROUND(SUM(0.6061*F623,11.3776*G623,-0.4617*H623,21.7312),0)</f>
        <v>43</v>
      </c>
      <c r="J623">
        <v>41</v>
      </c>
      <c r="K623">
        <f>ABS(J623-I623)</f>
        <v>2</v>
      </c>
      <c r="L623" t="str">
        <f>CONCATENATE(B623,D623)</f>
        <v>LAC1993</v>
      </c>
    </row>
    <row r="624" spans="1:12" x14ac:dyDescent="0.25">
      <c r="A624" s="1">
        <v>49</v>
      </c>
      <c r="B624" t="s">
        <v>15</v>
      </c>
      <c r="C624" t="s">
        <v>53</v>
      </c>
      <c r="D624">
        <v>1993</v>
      </c>
      <c r="E624" t="s">
        <v>130</v>
      </c>
      <c r="F624" t="s">
        <v>568</v>
      </c>
      <c r="G624">
        <v>0.88390752032520326</v>
      </c>
      <c r="H624">
        <v>28.083333333333329</v>
      </c>
      <c r="I624">
        <f>ROUND(SUM(0.6061*F624,11.3776*G624,-0.4617*H624,21.7312),0)</f>
        <v>59</v>
      </c>
      <c r="J624">
        <v>57</v>
      </c>
      <c r="K624">
        <f>ABS(J624-I624)</f>
        <v>2</v>
      </c>
      <c r="L624" t="str">
        <f>CONCATENATE(B624,D624)</f>
        <v>CHI1993</v>
      </c>
    </row>
    <row r="625" spans="1:12" x14ac:dyDescent="0.25">
      <c r="A625" s="1">
        <v>31</v>
      </c>
      <c r="B625" t="s">
        <v>10</v>
      </c>
      <c r="C625" t="s">
        <v>48</v>
      </c>
      <c r="D625">
        <v>1993</v>
      </c>
      <c r="E625" t="s">
        <v>113</v>
      </c>
      <c r="F625" t="s">
        <v>563</v>
      </c>
      <c r="G625">
        <v>0.82945121951219514</v>
      </c>
      <c r="H625">
        <v>29</v>
      </c>
      <c r="I625">
        <f>ROUND(SUM(0.6061*F625,11.3776*G625,-0.4617*H625,21.7312),0)</f>
        <v>49</v>
      </c>
      <c r="J625">
        <v>48</v>
      </c>
      <c r="K625">
        <f>ABS(J625-I625)</f>
        <v>1</v>
      </c>
      <c r="L625" t="str">
        <f>CONCATENATE(B625,D625)</f>
        <v>BOS1993</v>
      </c>
    </row>
    <row r="626" spans="1:12" x14ac:dyDescent="0.25">
      <c r="A626" s="1">
        <v>38</v>
      </c>
      <c r="B626" t="s">
        <v>24</v>
      </c>
      <c r="C626" t="s">
        <v>62</v>
      </c>
      <c r="D626">
        <v>1993</v>
      </c>
      <c r="E626" t="s">
        <v>120</v>
      </c>
      <c r="F626" t="s">
        <v>575</v>
      </c>
      <c r="G626">
        <v>0.71383130081300816</v>
      </c>
      <c r="H626">
        <v>26.23076923076923</v>
      </c>
      <c r="I626">
        <f>ROUND(SUM(0.6061*F626,11.3776*G626,-0.4617*H626,21.7312),0)</f>
        <v>42</v>
      </c>
      <c r="J626">
        <v>41</v>
      </c>
      <c r="K626">
        <f>ABS(J626-I626)</f>
        <v>1</v>
      </c>
      <c r="L626" t="str">
        <f>CONCATENATE(B626,D626)</f>
        <v>IND1993</v>
      </c>
    </row>
    <row r="627" spans="1:12" x14ac:dyDescent="0.25">
      <c r="A627" s="1">
        <v>33</v>
      </c>
      <c r="B627" t="s">
        <v>12</v>
      </c>
      <c r="C627" t="s">
        <v>50</v>
      </c>
      <c r="D627">
        <v>1993</v>
      </c>
      <c r="E627" t="s">
        <v>115</v>
      </c>
      <c r="F627" t="s">
        <v>565</v>
      </c>
      <c r="G627">
        <v>0.83115853658536587</v>
      </c>
      <c r="H627">
        <v>26.25</v>
      </c>
      <c r="I627">
        <f>ROUND(SUM(0.6061*F627,11.3776*G627,-0.4617*H627,21.7312),0)</f>
        <v>54</v>
      </c>
      <c r="J627">
        <v>54</v>
      </c>
      <c r="K627">
        <f>ABS(J627-I627)</f>
        <v>0</v>
      </c>
      <c r="L627" t="str">
        <f>CONCATENATE(B627,D627)</f>
        <v>CLE1993</v>
      </c>
    </row>
    <row r="628" spans="1:12" x14ac:dyDescent="0.25">
      <c r="A628" s="1">
        <v>41</v>
      </c>
      <c r="B628" t="s">
        <v>33</v>
      </c>
      <c r="C628" t="s">
        <v>71</v>
      </c>
      <c r="D628">
        <v>1993</v>
      </c>
      <c r="E628" t="s">
        <v>122</v>
      </c>
      <c r="F628" t="s">
        <v>575</v>
      </c>
      <c r="G628">
        <v>0.77859756097560984</v>
      </c>
      <c r="H628">
        <v>25.666666666666671</v>
      </c>
      <c r="I628">
        <f>ROUND(SUM(0.6061*F628,11.3776*G628,-0.4617*H628,21.7312),0)</f>
        <v>43</v>
      </c>
      <c r="J628">
        <v>43</v>
      </c>
      <c r="K628">
        <f>ABS(J628-I628)</f>
        <v>0</v>
      </c>
      <c r="L628" t="str">
        <f>CONCATENATE(B628,D628)</f>
        <v>NJN1993</v>
      </c>
    </row>
    <row r="629" spans="1:12" x14ac:dyDescent="0.25">
      <c r="A629" s="1">
        <v>15</v>
      </c>
      <c r="B629" t="s">
        <v>23</v>
      </c>
      <c r="C629" t="s">
        <v>61</v>
      </c>
      <c r="D629">
        <v>1992</v>
      </c>
      <c r="E629" t="s">
        <v>97</v>
      </c>
      <c r="F629" t="s">
        <v>564</v>
      </c>
      <c r="G629">
        <v>0.8259552845528455</v>
      </c>
      <c r="H629">
        <v>26</v>
      </c>
      <c r="I629">
        <f>ROUND(SUM(0.6061*F629,11.3776*G629,-0.4617*H629,21.7312),0)</f>
        <v>37</v>
      </c>
      <c r="J629">
        <v>15</v>
      </c>
      <c r="K629">
        <f>ABS(J629-I629)</f>
        <v>22</v>
      </c>
      <c r="L629" t="str">
        <f>CONCATENATE(B629,D629)</f>
        <v>MIN1992</v>
      </c>
    </row>
    <row r="630" spans="1:12" x14ac:dyDescent="0.25">
      <c r="A630" s="1">
        <v>4</v>
      </c>
      <c r="B630" t="s">
        <v>12</v>
      </c>
      <c r="C630" t="s">
        <v>50</v>
      </c>
      <c r="D630">
        <v>1992</v>
      </c>
      <c r="E630" t="s">
        <v>86</v>
      </c>
      <c r="F630" t="s">
        <v>602</v>
      </c>
      <c r="G630">
        <v>0.68982215447154471</v>
      </c>
      <c r="H630">
        <v>25.6</v>
      </c>
      <c r="I630">
        <f>ROUND(SUM(0.6061*F630,11.3776*G630,-0.4617*H630,21.7312),0)</f>
        <v>38</v>
      </c>
      <c r="J630">
        <v>57</v>
      </c>
      <c r="K630">
        <f>ABS(J630-I630)</f>
        <v>19</v>
      </c>
      <c r="L630" t="str">
        <f>CONCATENATE(B630,D630)</f>
        <v>CLE1992</v>
      </c>
    </row>
    <row r="631" spans="1:12" x14ac:dyDescent="0.25">
      <c r="A631" s="1">
        <v>20</v>
      </c>
      <c r="B631" t="s">
        <v>28</v>
      </c>
      <c r="C631" t="s">
        <v>66</v>
      </c>
      <c r="D631">
        <v>1992</v>
      </c>
      <c r="E631" t="s">
        <v>102</v>
      </c>
      <c r="F631" t="s">
        <v>566</v>
      </c>
      <c r="G631">
        <v>0.93506605691056899</v>
      </c>
      <c r="H631">
        <v>26.38461538461538</v>
      </c>
      <c r="I631">
        <f>ROUND(SUM(0.6061*F631,11.3776*G631,-0.4617*H631,21.7312),0)</f>
        <v>39</v>
      </c>
      <c r="J631">
        <v>21</v>
      </c>
      <c r="K631">
        <f>ABS(J631-I631)</f>
        <v>18</v>
      </c>
      <c r="L631" t="str">
        <f>CONCATENATE(B631,D631)</f>
        <v>ORL1992</v>
      </c>
    </row>
    <row r="632" spans="1:12" x14ac:dyDescent="0.25">
      <c r="A632" s="1">
        <v>5</v>
      </c>
      <c r="B632" t="s">
        <v>13</v>
      </c>
      <c r="C632" t="s">
        <v>51</v>
      </c>
      <c r="D632">
        <v>1992</v>
      </c>
      <c r="E632" t="s">
        <v>87</v>
      </c>
      <c r="F632" t="s">
        <v>567</v>
      </c>
      <c r="G632">
        <v>0.75746951219512193</v>
      </c>
      <c r="H632">
        <v>28.166666666666671</v>
      </c>
      <c r="I632">
        <f>ROUND(SUM(0.6061*F632,11.3776*G632,-0.4617*H632,21.7312),0)</f>
        <v>46</v>
      </c>
      <c r="J632">
        <v>31</v>
      </c>
      <c r="K632">
        <f>ABS(J632-I632)</f>
        <v>15</v>
      </c>
      <c r="L632" t="str">
        <f>CONCATENATE(B632,D632)</f>
        <v>MIL1992</v>
      </c>
    </row>
    <row r="633" spans="1:12" x14ac:dyDescent="0.25">
      <c r="A633" s="1">
        <v>1</v>
      </c>
      <c r="B633" t="s">
        <v>9</v>
      </c>
      <c r="C633" t="s">
        <v>47</v>
      </c>
      <c r="D633">
        <v>1992</v>
      </c>
      <c r="E633" t="s">
        <v>83</v>
      </c>
      <c r="F633" t="s">
        <v>586</v>
      </c>
      <c r="G633">
        <v>0.69370426829268284</v>
      </c>
      <c r="H633">
        <v>29.642857142857139</v>
      </c>
      <c r="I633">
        <f>ROUND(SUM(0.6061*F633,11.3776*G633,-0.4617*H633,21.7312),0)</f>
        <v>33</v>
      </c>
      <c r="J633">
        <v>22</v>
      </c>
      <c r="K633">
        <f>ABS(J633-I633)</f>
        <v>11</v>
      </c>
      <c r="L633" t="str">
        <f>CONCATENATE(B633,D633)</f>
        <v>DAL1992</v>
      </c>
    </row>
    <row r="634" spans="1:12" x14ac:dyDescent="0.25">
      <c r="A634" s="1">
        <v>12</v>
      </c>
      <c r="B634" t="s">
        <v>20</v>
      </c>
      <c r="C634" t="s">
        <v>58</v>
      </c>
      <c r="D634">
        <v>1992</v>
      </c>
      <c r="E634" t="s">
        <v>94</v>
      </c>
      <c r="F634" t="s">
        <v>587</v>
      </c>
      <c r="G634">
        <v>0.67036585365853651</v>
      </c>
      <c r="H634">
        <v>27.071428571428569</v>
      </c>
      <c r="I634">
        <f>ROUND(SUM(0.6061*F634,11.3776*G634,-0.4617*H634,21.7312),0)</f>
        <v>40</v>
      </c>
      <c r="J634">
        <v>51</v>
      </c>
      <c r="K634">
        <f>ABS(J634-I634)</f>
        <v>11</v>
      </c>
      <c r="L634" t="str">
        <f>CONCATENATE(B634,D634)</f>
        <v>NYK1992</v>
      </c>
    </row>
    <row r="635" spans="1:12" x14ac:dyDescent="0.25">
      <c r="A635" s="1">
        <v>14</v>
      </c>
      <c r="B635" t="s">
        <v>22</v>
      </c>
      <c r="C635" t="s">
        <v>60</v>
      </c>
      <c r="D635">
        <v>1992</v>
      </c>
      <c r="E635" t="s">
        <v>96</v>
      </c>
      <c r="F635" t="s">
        <v>589</v>
      </c>
      <c r="G635">
        <v>0.74066565040650401</v>
      </c>
      <c r="H635">
        <v>26.866666666666671</v>
      </c>
      <c r="I635">
        <f>ROUND(SUM(0.6061*F635,11.3776*G635,-0.4617*H635,21.7312),0)</f>
        <v>44</v>
      </c>
      <c r="J635">
        <v>55</v>
      </c>
      <c r="K635">
        <f>ABS(J635-I635)</f>
        <v>11</v>
      </c>
      <c r="L635" t="str">
        <f>CONCATENATE(B635,D635)</f>
        <v>GSW1992</v>
      </c>
    </row>
    <row r="636" spans="1:12" x14ac:dyDescent="0.25">
      <c r="A636" s="1">
        <v>7</v>
      </c>
      <c r="B636" t="s">
        <v>15</v>
      </c>
      <c r="C636" t="s">
        <v>53</v>
      </c>
      <c r="D636">
        <v>1992</v>
      </c>
      <c r="E636" t="s">
        <v>89</v>
      </c>
      <c r="F636" t="s">
        <v>613</v>
      </c>
      <c r="G636">
        <v>0.96694613821138198</v>
      </c>
      <c r="H636">
        <v>26.583333333333329</v>
      </c>
      <c r="I636">
        <f>ROUND(SUM(0.6061*F636,11.3776*G636,-0.4617*H636,21.7312),0)</f>
        <v>57</v>
      </c>
      <c r="J636">
        <v>67</v>
      </c>
      <c r="K636">
        <f>ABS(J636-I636)</f>
        <v>10</v>
      </c>
      <c r="L636" t="str">
        <f>CONCATENATE(B636,D636)</f>
        <v>CHI1992</v>
      </c>
    </row>
    <row r="637" spans="1:12" x14ac:dyDescent="0.25">
      <c r="A637" s="1">
        <v>19</v>
      </c>
      <c r="B637" t="s">
        <v>27</v>
      </c>
      <c r="C637" t="s">
        <v>65</v>
      </c>
      <c r="D637">
        <v>1992</v>
      </c>
      <c r="E637" t="s">
        <v>101</v>
      </c>
      <c r="F637" t="s">
        <v>601</v>
      </c>
      <c r="G637">
        <v>0.77245426829268304</v>
      </c>
      <c r="H637">
        <v>27.833333333333329</v>
      </c>
      <c r="I637">
        <f>ROUND(SUM(0.6061*F637,11.3776*G637,-0.4617*H637,21.7312),0)</f>
        <v>53</v>
      </c>
      <c r="J637">
        <v>43</v>
      </c>
      <c r="K637">
        <f>ABS(J637-I637)</f>
        <v>10</v>
      </c>
      <c r="L637" t="str">
        <f>CONCATENATE(B637,D637)</f>
        <v>LAL1992</v>
      </c>
    </row>
    <row r="638" spans="1:12" x14ac:dyDescent="0.25">
      <c r="A638" s="1">
        <v>9</v>
      </c>
      <c r="B638" t="s">
        <v>17</v>
      </c>
      <c r="C638" t="s">
        <v>55</v>
      </c>
      <c r="D638">
        <v>1992</v>
      </c>
      <c r="E638" t="s">
        <v>91</v>
      </c>
      <c r="F638" t="s">
        <v>606</v>
      </c>
      <c r="G638">
        <v>0.55745934959349586</v>
      </c>
      <c r="H638">
        <v>25.928571428571431</v>
      </c>
      <c r="I638">
        <f>ROUND(SUM(0.6061*F638,11.3776*G638,-0.4617*H638,21.7312),0)</f>
        <v>34</v>
      </c>
      <c r="J638">
        <v>25</v>
      </c>
      <c r="K638">
        <f>ABS(J638-I638)</f>
        <v>9</v>
      </c>
      <c r="L638" t="str">
        <f>CONCATENATE(B638,D638)</f>
        <v>WSB1992</v>
      </c>
    </row>
    <row r="639" spans="1:12" x14ac:dyDescent="0.25">
      <c r="A639" s="1">
        <v>10</v>
      </c>
      <c r="B639" t="s">
        <v>18</v>
      </c>
      <c r="C639" t="s">
        <v>56</v>
      </c>
      <c r="D639">
        <v>1992</v>
      </c>
      <c r="E639" t="s">
        <v>92</v>
      </c>
      <c r="F639" t="s">
        <v>603</v>
      </c>
      <c r="G639">
        <v>0.86325203252032512</v>
      </c>
      <c r="H639">
        <v>26.46153846153846</v>
      </c>
      <c r="I639">
        <f>ROUND(SUM(0.6061*F639,11.3776*G639,-0.4617*H639,21.7312),0)</f>
        <v>51</v>
      </c>
      <c r="J639">
        <v>42</v>
      </c>
      <c r="K639">
        <f>ABS(J639-I639)</f>
        <v>9</v>
      </c>
      <c r="L639" t="str">
        <f>CONCATENATE(B639,D639)</f>
        <v>HOU1992</v>
      </c>
    </row>
    <row r="640" spans="1:12" x14ac:dyDescent="0.25">
      <c r="A640" s="1">
        <v>23</v>
      </c>
      <c r="B640" t="s">
        <v>31</v>
      </c>
      <c r="C640" t="s">
        <v>69</v>
      </c>
      <c r="D640">
        <v>1992</v>
      </c>
      <c r="E640" t="s">
        <v>105</v>
      </c>
      <c r="F640" t="s">
        <v>566</v>
      </c>
      <c r="G640">
        <v>0.65449695121951224</v>
      </c>
      <c r="H640">
        <v>24.84615384615385</v>
      </c>
      <c r="I640">
        <f>ROUND(SUM(0.6061*F640,11.3776*G640,-0.4617*H640,21.7312),0)</f>
        <v>36</v>
      </c>
      <c r="J640">
        <v>45</v>
      </c>
      <c r="K640">
        <f>ABS(J640-I640)</f>
        <v>9</v>
      </c>
      <c r="L640" t="str">
        <f>CONCATENATE(B640,D640)</f>
        <v>LAC1992</v>
      </c>
    </row>
    <row r="641" spans="1:12" x14ac:dyDescent="0.25">
      <c r="A641" s="1">
        <v>25</v>
      </c>
      <c r="B641" t="s">
        <v>33</v>
      </c>
      <c r="C641" t="s">
        <v>71</v>
      </c>
      <c r="D641">
        <v>1992</v>
      </c>
      <c r="E641" t="s">
        <v>107</v>
      </c>
      <c r="F641" t="s">
        <v>592</v>
      </c>
      <c r="G641">
        <v>0.60021849593495935</v>
      </c>
      <c r="H641">
        <v>25.666666666666671</v>
      </c>
      <c r="I641">
        <f>ROUND(SUM(0.6061*F641,11.3776*G641,-0.4617*H641,21.7312),0)</f>
        <v>32</v>
      </c>
      <c r="J641">
        <v>40</v>
      </c>
      <c r="K641">
        <f>ABS(J641-I641)</f>
        <v>8</v>
      </c>
      <c r="L641" t="str">
        <f>CONCATENATE(B641,D641)</f>
        <v>NJN1992</v>
      </c>
    </row>
    <row r="642" spans="1:12" x14ac:dyDescent="0.25">
      <c r="A642" s="1">
        <v>24</v>
      </c>
      <c r="B642" t="s">
        <v>32</v>
      </c>
      <c r="C642" t="s">
        <v>70</v>
      </c>
      <c r="D642">
        <v>1992</v>
      </c>
      <c r="E642" t="s">
        <v>106</v>
      </c>
      <c r="F642" t="s">
        <v>589</v>
      </c>
      <c r="G642">
        <v>0.57681402439024387</v>
      </c>
      <c r="H642">
        <v>27.53846153846154</v>
      </c>
      <c r="I642">
        <f>ROUND(SUM(0.6061*F642,11.3776*G642,-0.4617*H642,21.7312),0)</f>
        <v>42</v>
      </c>
      <c r="J642">
        <v>35</v>
      </c>
      <c r="K642">
        <f>ABS(J642-I642)</f>
        <v>7</v>
      </c>
      <c r="L642" t="str">
        <f>CONCATENATE(B642,D642)</f>
        <v>PHI1992</v>
      </c>
    </row>
    <row r="643" spans="1:12" x14ac:dyDescent="0.25">
      <c r="A643" s="1">
        <v>26</v>
      </c>
      <c r="B643" t="s">
        <v>34</v>
      </c>
      <c r="C643" t="s">
        <v>72</v>
      </c>
      <c r="D643">
        <v>1992</v>
      </c>
      <c r="E643" t="s">
        <v>108</v>
      </c>
      <c r="F643" t="s">
        <v>584</v>
      </c>
      <c r="G643">
        <v>0.60043699186991861</v>
      </c>
      <c r="H643">
        <v>26.5</v>
      </c>
      <c r="I643">
        <f>ROUND(SUM(0.6061*F643,11.3776*G643,-0.4617*H643,21.7312),0)</f>
        <v>41</v>
      </c>
      <c r="J643">
        <v>47</v>
      </c>
      <c r="K643">
        <f>ABS(J643-I643)</f>
        <v>6</v>
      </c>
      <c r="L643" t="str">
        <f>CONCATENATE(B643,D643)</f>
        <v>SEA1992</v>
      </c>
    </row>
    <row r="644" spans="1:12" x14ac:dyDescent="0.25">
      <c r="A644" s="1">
        <v>16</v>
      </c>
      <c r="B644" t="s">
        <v>24</v>
      </c>
      <c r="C644" t="s">
        <v>62</v>
      </c>
      <c r="D644">
        <v>1992</v>
      </c>
      <c r="E644" t="s">
        <v>98</v>
      </c>
      <c r="F644" t="s">
        <v>584</v>
      </c>
      <c r="G644">
        <v>0.93614837398373996</v>
      </c>
      <c r="H644">
        <v>26.92307692307692</v>
      </c>
      <c r="I644">
        <f>ROUND(SUM(0.6061*F644,11.3776*G644,-0.4617*H644,21.7312),0)</f>
        <v>45</v>
      </c>
      <c r="J644">
        <v>40</v>
      </c>
      <c r="K644">
        <f>ABS(J644-I644)</f>
        <v>5</v>
      </c>
      <c r="L644" t="str">
        <f>CONCATENATE(B644,D644)</f>
        <v>IND1992</v>
      </c>
    </row>
    <row r="645" spans="1:12" x14ac:dyDescent="0.25">
      <c r="A645" s="1">
        <v>17</v>
      </c>
      <c r="B645" t="s">
        <v>25</v>
      </c>
      <c r="C645" t="s">
        <v>63</v>
      </c>
      <c r="D645">
        <v>1992</v>
      </c>
      <c r="E645" t="s">
        <v>99</v>
      </c>
      <c r="F645" t="s">
        <v>572</v>
      </c>
      <c r="G645">
        <v>0.80207317073170736</v>
      </c>
      <c r="H645">
        <v>26.071428571428569</v>
      </c>
      <c r="I645">
        <f>ROUND(SUM(0.6061*F645,11.3776*G645,-0.4617*H645,21.7312),0)</f>
        <v>52</v>
      </c>
      <c r="J645">
        <v>47</v>
      </c>
      <c r="K645">
        <f>ABS(J645-I645)</f>
        <v>5</v>
      </c>
      <c r="L645" t="str">
        <f>CONCATENATE(B645,D645)</f>
        <v>SAS1992</v>
      </c>
    </row>
    <row r="646" spans="1:12" x14ac:dyDescent="0.25">
      <c r="A646" s="1">
        <v>18</v>
      </c>
      <c r="B646" t="s">
        <v>26</v>
      </c>
      <c r="C646" t="s">
        <v>64</v>
      </c>
      <c r="D646">
        <v>1992</v>
      </c>
      <c r="E646" t="s">
        <v>100</v>
      </c>
      <c r="F646" t="s">
        <v>569</v>
      </c>
      <c r="G646">
        <v>0.74286077235772363</v>
      </c>
      <c r="H646">
        <v>24.357142857142861</v>
      </c>
      <c r="I646">
        <f>ROUND(SUM(0.6061*F646,11.3776*G646,-0.4617*H646,21.7312),0)</f>
        <v>33</v>
      </c>
      <c r="J646">
        <v>38</v>
      </c>
      <c r="K646">
        <f>ABS(J646-I646)</f>
        <v>5</v>
      </c>
      <c r="L646" t="str">
        <f>CONCATENATE(B646,D646)</f>
        <v>MIA1992</v>
      </c>
    </row>
    <row r="647" spans="1:12" x14ac:dyDescent="0.25">
      <c r="A647" s="1">
        <v>11</v>
      </c>
      <c r="B647" t="s">
        <v>19</v>
      </c>
      <c r="C647" t="s">
        <v>57</v>
      </c>
      <c r="D647">
        <v>1992</v>
      </c>
      <c r="E647" t="s">
        <v>93</v>
      </c>
      <c r="F647" t="s">
        <v>585</v>
      </c>
      <c r="G647">
        <v>0.77921239837398371</v>
      </c>
      <c r="H647">
        <v>27.5</v>
      </c>
      <c r="I647">
        <f>ROUND(SUM(0.6061*F647,11.3776*G647,-0.4617*H647,21.7312),0)</f>
        <v>51</v>
      </c>
      <c r="J647">
        <v>55</v>
      </c>
      <c r="K647">
        <f>ABS(J647-I647)</f>
        <v>4</v>
      </c>
      <c r="L647" t="str">
        <f>CONCATENATE(B647,D647)</f>
        <v>UTA1992</v>
      </c>
    </row>
    <row r="648" spans="1:12" x14ac:dyDescent="0.25">
      <c r="A648" s="1">
        <v>2</v>
      </c>
      <c r="B648" t="s">
        <v>10</v>
      </c>
      <c r="C648" t="s">
        <v>48</v>
      </c>
      <c r="D648">
        <v>1992</v>
      </c>
      <c r="E648" t="s">
        <v>84</v>
      </c>
      <c r="F648" t="s">
        <v>596</v>
      </c>
      <c r="G648">
        <v>0.83787093495934961</v>
      </c>
      <c r="H648">
        <v>27.466666666666669</v>
      </c>
      <c r="I648">
        <f>ROUND(SUM(0.6061*F648,11.3776*G648,-0.4617*H648,21.7312),0)</f>
        <v>53</v>
      </c>
      <c r="J648">
        <v>51</v>
      </c>
      <c r="K648">
        <f>ABS(J648-I648)</f>
        <v>2</v>
      </c>
      <c r="L648" t="str">
        <f>CONCATENATE(B648,D648)</f>
        <v>BOS1992</v>
      </c>
    </row>
    <row r="649" spans="1:12" x14ac:dyDescent="0.25">
      <c r="A649" s="1">
        <v>6</v>
      </c>
      <c r="B649" t="s">
        <v>14</v>
      </c>
      <c r="C649" t="s">
        <v>52</v>
      </c>
      <c r="D649">
        <v>1992</v>
      </c>
      <c r="E649" t="s">
        <v>88</v>
      </c>
      <c r="F649" t="s">
        <v>594</v>
      </c>
      <c r="G649">
        <v>0.73920731707317078</v>
      </c>
      <c r="H649">
        <v>30.642857142857139</v>
      </c>
      <c r="I649">
        <f>ROUND(SUM(0.6061*F649,11.3776*G649,-0.4617*H649,21.7312),0)</f>
        <v>46</v>
      </c>
      <c r="J649">
        <v>48</v>
      </c>
      <c r="K649">
        <f>ABS(J649-I649)</f>
        <v>2</v>
      </c>
      <c r="L649" t="str">
        <f>CONCATENATE(B649,D649)</f>
        <v>DET1992</v>
      </c>
    </row>
    <row r="650" spans="1:12" x14ac:dyDescent="0.25">
      <c r="A650" s="1">
        <v>8</v>
      </c>
      <c r="B650" t="s">
        <v>16</v>
      </c>
      <c r="C650" t="s">
        <v>54</v>
      </c>
      <c r="D650">
        <v>1992</v>
      </c>
      <c r="E650" t="s">
        <v>90</v>
      </c>
      <c r="F650" t="s">
        <v>597</v>
      </c>
      <c r="G650">
        <v>0.3175609756097561</v>
      </c>
      <c r="H650">
        <v>25.785714285714281</v>
      </c>
      <c r="I650">
        <f>ROUND(SUM(0.6061*F650,11.3776*G650,-0.4617*H650,21.7312),0)</f>
        <v>26</v>
      </c>
      <c r="J650">
        <v>24</v>
      </c>
      <c r="K650">
        <f>ABS(J650-I650)</f>
        <v>2</v>
      </c>
      <c r="L650" t="str">
        <f>CONCATENATE(B650,D650)</f>
        <v>DEN1992</v>
      </c>
    </row>
    <row r="651" spans="1:12" x14ac:dyDescent="0.25">
      <c r="A651" s="1">
        <v>13</v>
      </c>
      <c r="B651" t="s">
        <v>21</v>
      </c>
      <c r="C651" t="s">
        <v>59</v>
      </c>
      <c r="D651">
        <v>1992</v>
      </c>
      <c r="E651" t="s">
        <v>95</v>
      </c>
      <c r="F651" t="s">
        <v>577</v>
      </c>
      <c r="G651">
        <v>0.46901422764227652</v>
      </c>
      <c r="H651">
        <v>27.69230769230769</v>
      </c>
      <c r="I651">
        <f>ROUND(SUM(0.6061*F651,11.3776*G651,-0.4617*H651,21.7312),0)</f>
        <v>40</v>
      </c>
      <c r="J651">
        <v>38</v>
      </c>
      <c r="K651">
        <f>ABS(J651-I651)</f>
        <v>2</v>
      </c>
      <c r="L651" t="str">
        <f>CONCATENATE(B651,D651)</f>
        <v>ATL1992</v>
      </c>
    </row>
    <row r="652" spans="1:12" x14ac:dyDescent="0.25">
      <c r="A652" s="1">
        <v>22</v>
      </c>
      <c r="B652" t="s">
        <v>30</v>
      </c>
      <c r="C652" t="s">
        <v>68</v>
      </c>
      <c r="D652">
        <v>1992</v>
      </c>
      <c r="E652" t="s">
        <v>104</v>
      </c>
      <c r="F652" t="s">
        <v>592</v>
      </c>
      <c r="G652">
        <v>0.62266260162601628</v>
      </c>
      <c r="H652">
        <v>25.53846153846154</v>
      </c>
      <c r="I652">
        <f>ROUND(SUM(0.6061*F652,11.3776*G652,-0.4617*H652,21.7312),0)</f>
        <v>33</v>
      </c>
      <c r="J652">
        <v>31</v>
      </c>
      <c r="K652">
        <f>ABS(J652-I652)</f>
        <v>2</v>
      </c>
      <c r="L652" t="str">
        <f>CONCATENATE(B652,D652)</f>
        <v>CHH1992</v>
      </c>
    </row>
    <row r="653" spans="1:12" x14ac:dyDescent="0.25">
      <c r="A653" s="1">
        <v>3</v>
      </c>
      <c r="B653" t="s">
        <v>11</v>
      </c>
      <c r="C653" t="s">
        <v>49</v>
      </c>
      <c r="D653">
        <v>1992</v>
      </c>
      <c r="E653" t="s">
        <v>85</v>
      </c>
      <c r="F653" t="s">
        <v>570</v>
      </c>
      <c r="G653">
        <v>0.4044563008130081</v>
      </c>
      <c r="H653">
        <v>25.941176470588239</v>
      </c>
      <c r="I653">
        <f>ROUND(SUM(0.6061*F653,11.3776*G653,-0.4617*H653,21.7312),0)</f>
        <v>30</v>
      </c>
      <c r="J653">
        <v>29</v>
      </c>
      <c r="K653">
        <f>ABS(J653-I653)</f>
        <v>1</v>
      </c>
      <c r="L653" t="str">
        <f>CONCATENATE(B653,D653)</f>
        <v>SAC1992</v>
      </c>
    </row>
    <row r="654" spans="1:12" x14ac:dyDescent="0.25">
      <c r="A654" s="1">
        <v>21</v>
      </c>
      <c r="B654" t="s">
        <v>29</v>
      </c>
      <c r="C654" t="s">
        <v>67</v>
      </c>
      <c r="D654">
        <v>1992</v>
      </c>
      <c r="E654" t="s">
        <v>103</v>
      </c>
      <c r="F654" t="s">
        <v>600</v>
      </c>
      <c r="G654">
        <v>0.9368749999999999</v>
      </c>
      <c r="H654">
        <v>27.54545454545455</v>
      </c>
      <c r="I654">
        <f>ROUND(SUM(0.6061*F654,11.3776*G654,-0.4617*H654,21.7312),0)</f>
        <v>58</v>
      </c>
      <c r="J654">
        <v>57</v>
      </c>
      <c r="K654">
        <f>ABS(J654-I654)</f>
        <v>1</v>
      </c>
      <c r="L654" t="str">
        <f>CONCATENATE(B654,D654)</f>
        <v>POR1992</v>
      </c>
    </row>
    <row r="655" spans="1:12" x14ac:dyDescent="0.25">
      <c r="A655" s="1">
        <v>0</v>
      </c>
      <c r="B655" t="s">
        <v>8</v>
      </c>
      <c r="C655" t="s">
        <v>46</v>
      </c>
      <c r="D655">
        <v>1992</v>
      </c>
      <c r="E655" t="s">
        <v>82</v>
      </c>
      <c r="F655" t="s">
        <v>572</v>
      </c>
      <c r="G655">
        <v>0.86187500000000006</v>
      </c>
      <c r="H655">
        <v>26.69230769230769</v>
      </c>
      <c r="I655">
        <f>ROUND(SUM(0.6061*F655,11.3776*G655,-0.4617*H655,21.7312),0)</f>
        <v>53</v>
      </c>
      <c r="J655">
        <v>53</v>
      </c>
      <c r="K655">
        <f>ABS(J655-I655)</f>
        <v>0</v>
      </c>
      <c r="L655" t="str">
        <f>CONCATENATE(B655,D655)</f>
        <v>PHO1992</v>
      </c>
    </row>
  </sheetData>
  <sortState ref="A2:L71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Master_with_age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Scheide</dc:creator>
  <cp:lastModifiedBy>Jake Scheide</cp:lastModifiedBy>
  <dcterms:created xsi:type="dcterms:W3CDTF">2018-10-15T22:44:48Z</dcterms:created>
  <dcterms:modified xsi:type="dcterms:W3CDTF">2018-10-22T03:53:07Z</dcterms:modified>
</cp:coreProperties>
</file>