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5.08_W19" sheetId="39" r:id="rId1"/>
    <sheet name="P.D.S_2023.05.01_W18" sheetId="38" r:id="rId2"/>
    <sheet name="습관 Tracker" sheetId="30" r:id="rId3"/>
    <sheet name="P.D.S_날짜변경" sheetId="22" r:id="rId4"/>
    <sheet name="P.D.S_2023.04.24_W17" sheetId="37" r:id="rId5"/>
    <sheet name="P.D.S_2023.04.17_W16" sheetId="36" r:id="rId6"/>
    <sheet name="P.D.S_2023.04.10_W15" sheetId="35" r:id="rId7"/>
    <sheet name="P.D.S_2023.04.03_W14" sheetId="34" r:id="rId8"/>
    <sheet name="P.D.S_2023.03.27_W13" sheetId="33" r:id="rId9"/>
    <sheet name="P.D.S_2023.03.20_W12" sheetId="32" r:id="rId10"/>
    <sheet name="P.D.S_2023.03.13_W11" sheetId="31" r:id="rId11"/>
    <sheet name="P.D.S_2023.03.06_W10" sheetId="29" r:id="rId12"/>
    <sheet name="P.D.S_2023.02.27_W09" sheetId="28" r:id="rId13"/>
    <sheet name="P.D.S_2023.02.20_W08" sheetId="27" r:id="rId14"/>
    <sheet name="P.D.S_2023.02.13_W07" sheetId="26" r:id="rId15"/>
    <sheet name="P.D.S_2023.02.06_W06" sheetId="25" r:id="rId16"/>
    <sheet name="P.D.S_2023.01.30_W05" sheetId="24" r:id="rId17"/>
    <sheet name="P.D.S_2023.01.23_W04" sheetId="23" r:id="rId18"/>
    <sheet name="P.D.S_2023.01.16_W03" sheetId="12" r:id="rId19"/>
    <sheet name="P.D.S_2023.01.09_W02" sheetId="21" r:id="rId20"/>
    <sheet name="P.D.S_2023.01.02_W01" sheetId="19" r:id="rId21"/>
    <sheet name="P.D.S_2022.12.26" sheetId="18" r:id="rId22"/>
    <sheet name="P.D.S_2022.12.19" sheetId="17" r:id="rId23"/>
    <sheet name="P.D.S_2022.12.12" sheetId="16" r:id="rId24"/>
    <sheet name="P.D.S_2022.12.05" sheetId="15" r:id="rId25"/>
    <sheet name="P.D.S_2022.11.28" sheetId="14" r:id="rId26"/>
    <sheet name="P.D.S_2022.11.21" sheetId="13" r:id="rId27"/>
    <sheet name="P.D.S_2022.11.14" sheetId="11" r:id="rId28"/>
    <sheet name="P.D.S_2022.11.07" sheetId="9" r:id="rId29"/>
    <sheet name="P.D.S_2022.10.31" sheetId="8" r:id="rId30"/>
    <sheet name="P.D.S_2022.10.24" sheetId="7" r:id="rId31"/>
    <sheet name="P.D.S_2022.10.17" sheetId="6" r:id="rId32"/>
    <sheet name="P.D.S_2022.10.10" sheetId="5" r:id="rId33"/>
    <sheet name="복리의 노력" sheetId="3" r:id="rId3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Y16" i="30" l="1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DV4" i="30" l="1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B53" i="39" l="1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DX4" i="30" l="1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DZ3" i="30" l="1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DZ4" i="30" l="1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EB3" i="30" l="1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EC3" i="30" l="1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ED3" i="30" l="1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ED4" i="30" l="1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EF3" i="30" l="1"/>
  <c r="EE4" i="30"/>
  <c r="CS3" i="30"/>
  <c r="BL3" i="30"/>
  <c r="AH3" i="30"/>
  <c r="C3" i="30"/>
  <c r="D3" i="30" l="1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CU3" i="30" l="1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3" i="30" l="1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CW3" i="30" l="1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H3" i="30" l="1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CY3" i="30" l="1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O3" i="30" l="1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T3" i="30" l="1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Q3" i="30" l="1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V3" i="30" l="1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S3" i="30" l="1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DE3" i="30" l="1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AU3" i="30" l="1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<sst xmlns="http://schemas.openxmlformats.org/spreadsheetml/2006/main" count="9394" uniqueCount="3515">
  <si>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</si>
  <si>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</si>
  <si>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</si>
  <si>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</si>
  <si>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</si>
  <si>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</si>
  <si>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</si>
  <si>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</si>
  <si>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</si>
  <si>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</si>
  <si>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</si>
  <si>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</si>
  <si>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</si>
  <si>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</si>
  <si>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</si>
  <si>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</si>
  <si>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</si>
  <si>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</si>
  <si>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</si>
  <si>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</si>
  <si>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</si>
  <si>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</si>
  <si>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</si>
  <si>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</si>
  <si>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</si>
  <si>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</si>
  <si>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</si>
  <si>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</si>
  <si>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</si>
  <si>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</si>
  <si>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</si>
  <si>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</si>
  <si>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</si>
  <si>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</si>
  <si>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</si>
  <si>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</si>
  <si>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</si>
  <si>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</si>
  <si>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</si>
  <si>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</si>
  <si>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</si>
  <si>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</si>
  <si>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</si>
  <si>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</si>
  <si>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</si>
  <si>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</si>
  <si>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</si>
  <si>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</si>
  <si>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</si>
  <si>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</si>
  <si>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</si>
  <si>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</si>
  <si>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</si>
  <si>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</si>
  <si>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</si>
  <si>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</si>
  <si>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</si>
  <si>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</si>
  <si>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</si>
  <si>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</si>
  <si>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</si>
  <si>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</si>
  <si>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</si>
  <si>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</si>
  <si>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</si>
  <si>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</si>
  <si>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</si>
  <si>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</si>
  <si>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</si>
  <si>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</si>
  <si>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</si>
  <si>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</si>
  <si>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</si>
  <si>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</si>
  <si>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</si>
  <si>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</si>
  <si>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</si>
  <si>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</si>
  <si>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</si>
  <si>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</si>
  <si>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</si>
  <si>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</si>
  <si>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</si>
  <si>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</si>
  <si>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</si>
  <si>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</si>
  <si>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</si>
  <si>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</si>
  <si>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</si>
  <si>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</si>
  <si>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</si>
  <si>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</si>
  <si>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</si>
  <si>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</si>
  <si>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</si>
  <si>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</si>
  <si>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</si>
  <si>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</si>
  <si>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</si>
  <si>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</si>
  <si>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</si>
  <si>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</si>
  <si>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</si>
  <si>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</si>
  <si>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</si>
  <si>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</si>
  <si>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</si>
  <si>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</si>
  <si>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</si>
  <si>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</si>
  <si>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</si>
  <si>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</si>
  <si>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</si>
  <si>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</si>
  <si>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</si>
  <si>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</si>
  <si>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</si>
  <si>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</si>
  <si>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</si>
  <si>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</si>
  <si>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</si>
  <si>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</si>
  <si>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</si>
  <si>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</si>
  <si>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</si>
  <si>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</si>
  <si>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</si>
  <si>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</si>
  <si>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</si>
  <si>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</si>
  <si>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</si>
  <si>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</si>
  <si>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</si>
  <si>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</si>
  <si>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</si>
  <si>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</si>
  <si>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</si>
  <si>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</si>
  <si>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</si>
  <si>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</si>
  <si>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</si>
  <si>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</si>
  <si>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</si>
  <si>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</si>
  <si>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</si>
  <si>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</si>
  <si>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</si>
  <si>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</si>
  <si>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</si>
  <si>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</si>
  <si>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</si>
  <si>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</si>
  <si>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</si>
  <si>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</si>
  <si>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</si>
  <si>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</si>
  <si>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</si>
  <si>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</si>
  <si>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</si>
  <si>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</si>
  <si>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</si>
  <si>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</si>
  <si>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</si>
  <si>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</si>
  <si>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</si>
  <si>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</si>
  <si>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</si>
  <si>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</si>
  <si>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</si>
  <si>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</si>
  <si>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</si>
  <si>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</si>
  <si>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</si>
  <si>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</si>
  <si>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</si>
  <si>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</si>
  <si>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</si>
  <si>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</si>
  <si>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</si>
  <si>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</si>
  <si>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</si>
  <si>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</si>
  <si>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</si>
  <si>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</si>
  <si>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</si>
  <si>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</si>
  <si>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</si>
  <si>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</si>
  <si>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</si>
  <si>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</si>
  <si>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</si>
  <si>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</si>
  <si>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</si>
  <si>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</si>
  <si>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</si>
  <si>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</si>
  <si>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</si>
  <si>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</si>
  <si>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</si>
  <si>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</si>
  <si>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</si>
  <si>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</si>
  <si>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</si>
  <si>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</si>
  <si>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</si>
  <si>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</si>
  <si>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</si>
  <si>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</si>
  <si>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</si>
  <si>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</si>
  <si>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</si>
  <si>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</si>
  <si>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</si>
  <si>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</si>
  <si>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</si>
  <si>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</si>
  <si>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</si>
  <si>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</si>
  <si>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</si>
  <si>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</si>
  <si>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</si>
  <si>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</si>
  <si>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</si>
  <si>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</si>
  <si>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</si>
  <si>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</si>
  <si>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</si>
  <si>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</si>
  <si>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</si>
  <si>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</si>
  <si>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</si>
  <si>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</si>
  <si>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</si>
  <si>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</si>
  <si>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</si>
  <si>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</si>
  <si>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</si>
  <si>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</si>
  <si>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</si>
  <si>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</si>
  <si>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</si>
  <si>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</si>
  <si>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</si>
  <si>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</si>
  <si>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</si>
  <si>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</si>
  <si>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</si>
  <si>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</si>
  <si>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</si>
  <si>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</si>
  <si>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</si>
  <si>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</si>
  <si>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</si>
  <si>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</si>
  <si>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</si>
  <si>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</si>
  <si>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</si>
  <si>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</si>
  <si>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</si>
  <si>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</si>
  <si>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</si>
  <si>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</si>
  <si>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</si>
  <si>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</si>
  <si>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</si>
  <si>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</si>
  <si>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</si>
  <si>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</si>
  <si>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</si>
  <si>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</si>
  <si>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</si>
  <si>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</si>
  <si>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</si>
  <si>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</si>
  <si>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</si>
  <si>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</si>
  <si>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</si>
  <si>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</si>
  <si>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</si>
  <si>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</si>
  <si>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</si>
  <si>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</si>
  <si>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</si>
  <si>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</si>
  <si>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</si>
  <si>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</si>
  <si>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</si>
  <si>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</si>
  <si>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</si>
  <si>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</si>
  <si>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</si>
  <si>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</si>
  <si>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</si>
  <si>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</si>
  <si>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</si>
  <si>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</si>
  <si>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</si>
  <si>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</si>
  <si>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</si>
  <si>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</si>
  <si>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</si>
  <si>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</si>
  <si>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</si>
  <si>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</si>
  <si>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</si>
  <si>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</si>
  <si>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</si>
  <si>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</si>
  <si>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</si>
  <si>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</si>
  <si>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</si>
  <si>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</si>
  <si>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</si>
  <si>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</si>
  <si>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</si>
  <si>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</si>
  <si>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</si>
  <si>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</si>
  <si>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</si>
  <si>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</si>
  <si>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</si>
  <si>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</si>
  <si>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</si>
  <si>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</si>
  <si>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</si>
  <si>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</si>
  <si>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</si>
  <si>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</si>
  <si>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</si>
  <si>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</si>
  <si>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</si>
  <si>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</si>
  <si>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</si>
  <si>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</si>
  <si>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</si>
  <si>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</si>
  <si>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</si>
  <si>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</si>
  <si>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</si>
  <si>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</si>
  <si>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</si>
  <si>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</si>
  <si>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</si>
  <si>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</si>
  <si>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</si>
  <si>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</si>
  <si>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</si>
  <si>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</si>
  <si>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</si>
  <si>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</si>
  <si>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</si>
  <si>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</si>
  <si>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</si>
  <si>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</si>
  <si>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</si>
  <si>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</si>
  <si>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</si>
  <si>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</si>
  <si>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</si>
  <si>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</si>
  <si>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</si>
  <si>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</si>
  <si>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</si>
  <si>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</si>
  <si>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</si>
  <si>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</si>
  <si>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</si>
  <si>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</si>
  <si>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</si>
  <si>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</si>
  <si>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</si>
  <si>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</si>
  <si>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</si>
  <si>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</si>
  <si>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</si>
  <si>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</si>
  <si>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</si>
  <si>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</si>
  <si>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</si>
  <si>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</si>
  <si>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</si>
  <si>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</si>
  <si>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</si>
  <si>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</si>
  <si>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</si>
  <si>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</si>
  <si>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</si>
  <si>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</si>
  <si>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</si>
  <si>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</si>
  <si>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</si>
  <si>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</si>
  <si>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</si>
  <si>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</si>
  <si>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</si>
  <si>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</si>
  <si>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</si>
  <si>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</si>
  <si>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</si>
  <si>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</si>
  <si>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</si>
  <si>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</si>
  <si>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</si>
  <si>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</si>
  <si>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</si>
  <si>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</si>
  <si>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</si>
  <si>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</si>
  <si>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</si>
  <si>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</si>
  <si>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</si>
  <si>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</si>
  <si>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</si>
  <si>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</si>
  <si>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</si>
  <si>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</si>
  <si>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</si>
  <si>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</si>
  <si>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</si>
  <si>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</si>
  <si>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</si>
  <si>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</si>
  <si>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</si>
  <si>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</si>
  <si>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</si>
  <si>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</si>
  <si>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</si>
  <si>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</si>
  <si>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</si>
  <si>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</si>
  <si>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</si>
  <si>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</si>
  <si>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</si>
  <si>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</si>
  <si>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</si>
  <si>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</si>
  <si>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</si>
  <si>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</si>
  <si>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</si>
  <si>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</si>
  <si>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</si>
  <si>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</si>
  <si>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</si>
  <si>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</si>
  <si>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</si>
  <si>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</si>
  <si>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</si>
  <si>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</si>
  <si>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</si>
  <si>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</si>
  <si>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</si>
  <si>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</si>
  <si>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</si>
  <si>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</si>
  <si>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</si>
  <si>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</si>
  <si>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</si>
  <si>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</si>
  <si>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</si>
  <si>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</si>
  <si>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</si>
  <si>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</si>
  <si>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</si>
  <si>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</si>
  <si>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</si>
  <si>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</si>
  <si>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</si>
  <si>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</si>
  <si>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</si>
  <si>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</si>
  <si>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</si>
  <si>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</si>
  <si>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</si>
  <si>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</si>
  <si>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</si>
  <si>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</si>
  <si>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</si>
  <si>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</si>
  <si>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</si>
  <si>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</si>
  <si>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</si>
  <si>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</si>
  <si>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</si>
  <si>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</si>
  <si>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</si>
  <si>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</si>
  <si>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</si>
  <si>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</si>
  <si>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</si>
  <si>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</si>
  <si>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</si>
  <si>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</si>
  <si>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</si>
  <si>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</si>
  <si>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</si>
  <si>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</si>
  <si>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</si>
  <si>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</si>
  <si>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</si>
  <si>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</si>
  <si>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</si>
  <si>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</si>
  <si>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</si>
  <si>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</si>
  <si>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</si>
  <si>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</si>
  <si>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</si>
  <si>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</si>
  <si>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</si>
  <si>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</si>
  <si>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</si>
  <si>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</si>
  <si>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</si>
  <si>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</si>
  <si>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</si>
  <si>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</si>
  <si>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</si>
  <si>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</si>
  <si>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</si>
  <si>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</si>
  <si>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</si>
  <si>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</si>
  <si>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</si>
  <si>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</si>
  <si>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</si>
  <si>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</si>
  <si>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</si>
  <si>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</si>
  <si>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</si>
  <si>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</si>
  <si>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</si>
  <si>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</si>
  <si>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</si>
  <si>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</si>
  <si>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</si>
  <si>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</si>
  <si>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</si>
  <si>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</si>
  <si>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</si>
  <si>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</si>
  <si>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</si>
  <si>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</si>
  <si>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</si>
  <si>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</si>
  <si>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</si>
  <si>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</si>
  <si>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</si>
  <si>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</si>
  <si>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</si>
  <si>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</si>
  <si>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</si>
  <si>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</si>
  <si>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</si>
  <si>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</si>
  <si>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</si>
  <si>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</si>
  <si>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</si>
  <si>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</si>
  <si>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</si>
  <si>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</si>
  <si>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</si>
  <si>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</si>
  <si>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</si>
  <si>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</si>
  <si>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</si>
  <si>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</si>
  <si>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</si>
  <si>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</si>
  <si>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</si>
  <si>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</si>
  <si>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</si>
  <si>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</si>
  <si>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</si>
  <si>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</si>
  <si>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</si>
  <si>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</si>
  <si>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</si>
  <si>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</si>
  <si>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</si>
  <si>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</si>
  <si>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</si>
  <si>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</si>
  <si>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</si>
  <si>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</si>
  <si>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</si>
  <si>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</si>
  <si>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</si>
  <si>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</si>
  <si>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</si>
  <si>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</si>
  <si>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</si>
  <si>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</si>
  <si>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</si>
  <si>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</si>
  <si>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</si>
  <si>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</si>
  <si>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</si>
  <si>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</si>
  <si>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</si>
  <si>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</si>
  <si>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</si>
  <si>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</si>
  <si>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</si>
  <si>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</si>
  <si>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</si>
  <si>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</si>
  <si>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</si>
  <si>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</si>
  <si>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</si>
  <si>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</si>
  <si>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</si>
  <si>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</si>
  <si>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</si>
  <si>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</si>
  <si>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</si>
  <si>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</si>
  <si>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</si>
  <si>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</si>
  <si>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</si>
  <si>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</si>
  <si>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</si>
  <si>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</si>
  <si>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</si>
  <si>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</si>
  <si>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</si>
  <si>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</si>
  <si>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</si>
  <si>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</si>
  <si>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</si>
  <si>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</si>
  <si>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</si>
  <si>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</si>
  <si>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</si>
  <si>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</si>
  <si>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</si>
  <si>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</si>
  <si>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</si>
  <si>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</si>
  <si>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</si>
  <si>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</si>
  <si>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</si>
  <si>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</si>
  <si>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</si>
  <si>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</si>
  <si>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</si>
  <si>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</si>
  <si>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</si>
  <si>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</si>
  <si>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</si>
  <si>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</si>
  <si>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</si>
  <si>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</si>
  <si>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</si>
  <si>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</si>
  <si>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</si>
  <si>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</si>
  <si>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</si>
  <si>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</si>
  <si>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</si>
  <si>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</si>
  <si>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</si>
  <si>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</si>
  <si>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</si>
  <si>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</si>
  <si>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</si>
  <si>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</si>
  <si>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</si>
  <si>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</si>
  <si>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</si>
  <si>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</si>
  <si>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</si>
  <si>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</si>
  <si>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</si>
  <si>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</si>
  <si>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</si>
  <si>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</si>
  <si>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</si>
  <si>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</si>
  <si>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</si>
  <si>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</si>
  <si>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</si>
  <si>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</si>
  <si>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</si>
  <si>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</si>
  <si>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</si>
  <si>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</si>
  <si>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</si>
  <si>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</si>
  <si>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</si>
  <si>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</si>
  <si>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</si>
  <si>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</si>
  <si>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</si>
  <si>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</si>
  <si>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</si>
  <si>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</si>
  <si>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</si>
  <si>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</si>
  <si>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</si>
  <si>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</si>
  <si>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</si>
  <si>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</si>
  <si>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</si>
  <si>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</si>
  <si>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</si>
  <si>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</si>
  <si>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</si>
  <si>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</si>
  <si>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</si>
  <si>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</si>
  <si>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</si>
  <si>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</si>
  <si>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</si>
  <si>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</si>
  <si>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</si>
  <si>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</si>
  <si>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</si>
  <si>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</si>
  <si>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</si>
  <si>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</si>
  <si>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</si>
  <si>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</si>
  <si>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</si>
  <si>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</si>
  <si>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</si>
  <si>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</si>
  <si>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</si>
  <si>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</si>
  <si>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</si>
  <si>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</si>
  <si>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</si>
  <si>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</si>
  <si>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</si>
  <si>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</si>
  <si>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</si>
  <si>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</si>
  <si>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</si>
  <si>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</si>
  <si>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</si>
  <si>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</si>
  <si>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</si>
  <si>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</si>
  <si>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</si>
  <si>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</si>
  <si>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</si>
  <si>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</si>
  <si>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</si>
  <si>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</si>
  <si>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</si>
  <si>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</si>
  <si>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</si>
  <si>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</si>
  <si>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</si>
  <si>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</si>
  <si>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</si>
  <si>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</si>
  <si>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</si>
  <si>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</si>
  <si>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</si>
  <si>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</si>
  <si>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</si>
  <si>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</si>
  <si>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</si>
  <si>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</si>
  <si>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</si>
  <si>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</si>
  <si>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</si>
  <si>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</si>
  <si>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</si>
  <si>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</si>
  <si>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</si>
  <si>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</si>
  <si>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</si>
  <si>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</si>
  <si>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</si>
  <si>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</si>
  <si>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</si>
  <si>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</si>
  <si>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</si>
  <si>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</si>
  <si>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</si>
  <si>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</si>
  <si>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</si>
  <si>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</si>
  <si>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</si>
  <si>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</si>
  <si>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</si>
  <si>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</si>
  <si>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</si>
  <si>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</si>
  <si>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</si>
  <si>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</si>
  <si>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</si>
  <si>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</si>
  <si>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</si>
  <si>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</si>
  <si>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</si>
  <si>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</si>
  <si>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</si>
  <si>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</si>
  <si>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</si>
  <si>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</si>
  <si>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</si>
  <si>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</si>
  <si>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</si>
  <si>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</si>
  <si>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</si>
  <si>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</si>
  <si>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</si>
  <si>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</si>
  <si>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</si>
  <si>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</si>
  <si>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</si>
  <si>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</si>
  <si>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</si>
  <si>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</si>
  <si>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</si>
  <si>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</si>
  <si>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</si>
  <si>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</si>
  <si>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</si>
  <si>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</si>
  <si>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</si>
  <si>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</si>
  <si>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</si>
  <si>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</si>
  <si>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</si>
  <si>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</si>
  <si>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</si>
  <si>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</si>
  <si>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</si>
  <si>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</si>
  <si>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</si>
  <si>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</si>
  <si>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</si>
  <si>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</si>
  <si>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</si>
  <si>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</si>
  <si>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</si>
  <si>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</si>
  <si>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</si>
  <si>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</si>
  <si>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</si>
  <si>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</si>
  <si>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</si>
  <si>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</si>
  <si>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</si>
  <si>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</si>
  <si>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</si>
  <si>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</si>
  <si>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</si>
  <si>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</si>
  <si>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</si>
  <si>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</si>
  <si>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</si>
  <si>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</si>
  <si>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</si>
  <si>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</si>
  <si>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</si>
  <si>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</si>
  <si>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</si>
  <si>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</si>
  <si>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</si>
  <si>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</si>
  <si>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</si>
  <si>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</si>
  <si>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</si>
  <si>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</si>
  <si>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</si>
  <si>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</si>
  <si>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</si>
  <si>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</si>
  <si>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</si>
  <si>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</si>
  <si>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</si>
  <si>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</si>
  <si>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</si>
  <si>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</si>
  <si>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</si>
  <si>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</si>
  <si>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</si>
  <si>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</si>
  <si>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</si>
  <si>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</si>
  <si>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</si>
  <si>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</si>
  <si>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</si>
  <si>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</si>
  <si>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</si>
  <si>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</si>
  <si>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</si>
  <si>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</si>
  <si>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</si>
  <si>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</si>
  <si>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</si>
  <si>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</si>
  <si>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</si>
  <si>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</si>
  <si>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</si>
  <si>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</si>
  <si>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</si>
  <si>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</si>
  <si>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</si>
  <si>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</si>
  <si>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</si>
  <si>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</si>
  <si>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</si>
  <si>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</si>
  <si>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</si>
  <si>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</si>
  <si>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</si>
  <si>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</si>
  <si>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</si>
  <si>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</si>
  <si>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</si>
  <si>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</si>
  <si>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</si>
  <si>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</si>
  <si>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</si>
  <si>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</si>
  <si>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</si>
  <si>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</si>
  <si>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</si>
  <si>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</si>
  <si>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</si>
  <si>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</si>
  <si>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</si>
  <si>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</si>
  <si>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</si>
  <si>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</si>
  <si>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</si>
  <si>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</si>
  <si>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</si>
  <si>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</si>
  <si>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</si>
  <si>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</si>
  <si>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</si>
  <si>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</si>
  <si>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</si>
  <si>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</si>
  <si>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</si>
  <si>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</si>
  <si>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</si>
  <si>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</si>
  <si>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</si>
  <si>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</si>
  <si>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</si>
  <si>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</si>
  <si>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</si>
  <si>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</si>
  <si>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</si>
  <si>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</si>
  <si>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</si>
  <si>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</si>
  <si>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</si>
  <si>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</si>
  <si>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</si>
  <si>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</si>
  <si>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</si>
  <si>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</si>
  <si>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</si>
  <si>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</si>
  <si>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</si>
  <si>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</si>
  <si>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</si>
  <si>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</si>
  <si>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</si>
  <si>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</si>
  <si>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</si>
  <si>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</si>
  <si>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</si>
  <si>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</si>
  <si>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</si>
  <si>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</si>
  <si>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</si>
  <si>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</si>
  <si>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</si>
  <si>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</si>
  <si>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</si>
  <si>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</si>
  <si>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</si>
  <si>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</si>
  <si>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</si>
  <si>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</si>
  <si>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</si>
  <si>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</si>
  <si>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</si>
  <si>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</si>
  <si>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</si>
  <si>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</si>
  <si>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</si>
  <si>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</si>
  <si>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</si>
  <si>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</si>
  <si>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</si>
  <si>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</si>
  <si>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</si>
  <si>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</si>
  <si>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</si>
  <si>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</si>
  <si>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</si>
  <si>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</si>
  <si>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</si>
  <si>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</si>
  <si>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</si>
  <si>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</si>
  <si>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</si>
  <si>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</si>
  <si>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</si>
  <si>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</si>
  <si>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</si>
  <si>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</si>
  <si>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</si>
  <si>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</si>
  <si>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</si>
  <si>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</si>
  <si>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</si>
  <si>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</si>
  <si>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</si>
  <si>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</si>
  <si>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</si>
  <si>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</si>
  <si>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</si>
  <si>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</si>
  <si>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</si>
  <si>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</si>
  <si>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</si>
  <si>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</si>
  <si>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</si>
  <si>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</si>
  <si>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</si>
  <si>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</si>
  <si>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</si>
  <si>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</si>
  <si>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</si>
  <si>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</si>
  <si>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</si>
  <si>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</si>
  <si>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</si>
  <si>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</si>
  <si>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</si>
  <si>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</si>
  <si>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</si>
  <si>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</si>
  <si>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</si>
  <si>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</si>
  <si>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</si>
  <si>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</si>
  <si>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</si>
  <si>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</si>
  <si>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</si>
  <si>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</si>
  <si>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</si>
  <si>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</si>
  <si>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</si>
  <si>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</si>
  <si>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</si>
  <si>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</si>
  <si>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</si>
  <si>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</si>
  <si>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</si>
  <si>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</si>
  <si>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</si>
  <si>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</si>
  <si>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</si>
  <si>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</si>
  <si>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</si>
  <si>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</si>
  <si>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</si>
  <si>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</si>
  <si>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</si>
  <si>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</si>
  <si>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</si>
  <si>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</si>
  <si>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</si>
  <si>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</si>
  <si>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</si>
  <si>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</si>
  <si>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</si>
  <si>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</si>
  <si>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</si>
  <si>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</si>
  <si>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</si>
  <si>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</si>
  <si>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</si>
  <si>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</si>
  <si>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</si>
  <si>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</si>
  <si>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</si>
  <si>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</si>
  <si>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</si>
  <si>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</si>
  <si>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</si>
  <si>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</si>
  <si>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</si>
  <si>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</si>
  <si>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</si>
  <si>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</si>
  <si>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</si>
  <si>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</si>
  <si>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</si>
  <si>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</si>
  <si>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</si>
  <si>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</si>
  <si>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</si>
  <si>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</si>
  <si>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</si>
  <si>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</si>
  <si>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</si>
  <si>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</si>
  <si>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</si>
  <si>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</si>
  <si>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</si>
  <si>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</si>
  <si>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</si>
  <si>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</si>
  <si>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</si>
  <si>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</si>
  <si>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</si>
  <si>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</si>
  <si>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</si>
  <si>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</si>
  <si>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</si>
  <si>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</si>
  <si>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</si>
  <si>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</si>
  <si>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</si>
  <si>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</si>
  <si>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</si>
  <si>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</si>
  <si>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</si>
  <si>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</si>
  <si>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</si>
  <si>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</si>
  <si>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</si>
  <si>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</si>
  <si>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</si>
  <si>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</si>
  <si>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</si>
  <si>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</si>
  <si>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</si>
  <si>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</si>
  <si>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</si>
  <si>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</si>
  <si>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</si>
  <si>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</si>
  <si>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</si>
  <si>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</si>
  <si>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</si>
  <si>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</si>
  <si>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</si>
  <si>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</si>
  <si>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</si>
  <si>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</si>
  <si>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</si>
  <si>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</si>
  <si>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</si>
  <si>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</si>
  <si>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</si>
  <si>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</si>
  <si>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</si>
  <si>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</si>
  <si>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</si>
  <si>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</si>
  <si>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</si>
  <si>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</si>
  <si>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</si>
  <si>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</si>
  <si>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</si>
  <si>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</si>
  <si>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</si>
  <si>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</si>
  <si>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</si>
  <si>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</si>
  <si>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</si>
  <si>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</si>
  <si>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</si>
  <si>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</si>
  <si>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</si>
  <si>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</si>
  <si>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</si>
  <si>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</si>
  <si>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</si>
  <si>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</si>
  <si>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</si>
  <si>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</si>
  <si>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</si>
  <si>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</si>
  <si>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</si>
  <si>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</si>
  <si>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</si>
  <si>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</si>
  <si>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</si>
  <si>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</si>
  <si>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</si>
  <si>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</si>
  <si>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</si>
  <si>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</si>
  <si>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</si>
  <si>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</si>
  <si>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</si>
  <si>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</si>
  <si>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</si>
  <si>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</si>
  <si>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</si>
  <si>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</si>
  <si>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</si>
  <si>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</si>
  <si>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</si>
  <si>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</si>
  <si>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</si>
  <si>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</si>
  <si>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</si>
  <si>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</si>
  <si>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</si>
  <si>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</si>
  <si>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</si>
  <si>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</si>
  <si>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</si>
  <si>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</si>
  <si>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</si>
  <si>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</si>
  <si>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</si>
  <si>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</si>
  <si>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</si>
  <si>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</si>
  <si>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</si>
  <si>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</si>
  <si>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</si>
  <si>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</si>
  <si>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</si>
  <si>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</si>
  <si>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</si>
  <si>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</si>
  <si>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</si>
  <si>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</si>
  <si>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</si>
  <si>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</si>
  <si>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</si>
  <si>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</si>
  <si>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</si>
  <si>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</si>
  <si>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</si>
  <si>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</si>
  <si>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</si>
  <si>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</si>
  <si>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</si>
  <si>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</si>
  <si>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</si>
  <si>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</si>
  <si>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</si>
  <si>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</si>
  <si>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</si>
  <si>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</si>
  <si>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</si>
  <si>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</si>
  <si>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</si>
  <si>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</si>
  <si>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</si>
  <si>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</si>
  <si>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</si>
  <si>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</si>
  <si>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</si>
  <si>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</si>
  <si>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</si>
  <si>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</si>
  <si>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</si>
  <si>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</si>
  <si>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</si>
  <si>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</si>
  <si>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</si>
  <si>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</si>
  <si>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</si>
  <si>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</si>
  <si>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</si>
  <si>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</si>
  <si>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</si>
  <si>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</si>
  <si>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</si>
  <si>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</si>
  <si>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</si>
  <si>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</si>
  <si>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</si>
  <si>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</si>
  <si>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</si>
  <si>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</si>
  <si>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</si>
  <si>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</si>
  <si>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</si>
  <si>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</si>
  <si>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</si>
  <si>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</si>
  <si>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</si>
  <si>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</si>
  <si>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</si>
  <si>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</si>
  <si>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</si>
  <si>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</si>
  <si>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</si>
  <si>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</si>
  <si>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</si>
  <si>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</si>
  <si>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</si>
  <si>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</si>
  <si>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</si>
  <si>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</si>
  <si>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</si>
  <si>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</si>
  <si>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</si>
  <si>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</si>
  <si>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</si>
  <si>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</si>
  <si>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</si>
  <si>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</si>
  <si>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</si>
  <si>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</si>
  <si>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</si>
  <si>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</si>
  <si>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</si>
  <si>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</si>
  <si>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</si>
  <si>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</si>
  <si>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</si>
  <si>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</si>
  <si>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</si>
  <si>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</si>
  <si>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</si>
  <si>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</si>
  <si>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</si>
  <si>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</si>
  <si>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</si>
  <si>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</si>
  <si>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</si>
  <si>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</si>
  <si>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</si>
  <si>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</si>
  <si>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</si>
  <si>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</si>
  <si>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</si>
  <si>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</si>
  <si>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</si>
  <si>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</si>
  <si>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</si>
  <si>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</si>
  <si>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</si>
  <si>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</si>
  <si>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</si>
  <si>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</si>
  <si>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</si>
  <si>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</si>
  <si>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</si>
  <si>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</si>
  <si>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</si>
  <si>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</si>
  <si>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</si>
  <si>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</si>
  <si>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</si>
  <si>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</si>
  <si>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</si>
  <si>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</si>
  <si>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</si>
  <si>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</si>
  <si>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</si>
  <si>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</si>
  <si>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</si>
  <si>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</si>
  <si>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</si>
  <si>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</si>
  <si>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</si>
  <si>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</si>
  <si>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</si>
  <si>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</si>
  <si>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</si>
  <si>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</si>
  <si>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</si>
  <si>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</si>
  <si>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</si>
  <si>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</si>
  <si>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</si>
  <si>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</si>
  <si>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</si>
  <si>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</si>
  <si>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</si>
  <si>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</si>
  <si>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</si>
  <si>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</si>
  <si>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</si>
  <si>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</si>
  <si>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</si>
  <si>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</si>
  <si>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</si>
  <si>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</si>
  <si>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</si>
  <si>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</si>
  <si>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</si>
  <si>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</si>
  <si>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</si>
  <si>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</si>
  <si>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</si>
  <si>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</si>
  <si>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</si>
  <si>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</si>
  <si>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</si>
  <si>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</si>
  <si>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</si>
  <si>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</si>
  <si>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</si>
  <si>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</si>
  <si>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</si>
  <si>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</si>
  <si>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</si>
  <si>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</si>
  <si>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</si>
  <si>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</si>
  <si>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</si>
  <si>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</si>
  <si>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</si>
  <si>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</si>
  <si>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</si>
  <si>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</si>
  <si>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</si>
  <si>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</si>
  <si>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</si>
  <si>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</si>
  <si>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</si>
  <si>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</si>
  <si>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</si>
  <si>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</si>
  <si>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</si>
  <si>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</si>
  <si>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</si>
  <si>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</si>
  <si>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</si>
  <si>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</si>
  <si>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</si>
  <si>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</si>
  <si>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</si>
  <si>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</si>
  <si>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</si>
  <si>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</si>
  <si>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</si>
  <si>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</si>
  <si>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</si>
  <si>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</si>
  <si>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</si>
  <si>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</si>
  <si>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</si>
  <si>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</si>
  <si>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</si>
  <si>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</si>
  <si>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</si>
  <si>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</si>
  <si>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</si>
  <si>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</si>
  <si>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</si>
  <si>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</si>
  <si>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</si>
  <si>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</si>
  <si>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</si>
  <si>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</si>
  <si>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</si>
  <si>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</si>
  <si>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</si>
  <si>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</si>
  <si>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</si>
  <si>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</si>
  <si>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</si>
  <si>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</si>
  <si>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</si>
  <si>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</si>
  <si>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</si>
  <si>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</si>
  <si>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</si>
  <si>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</si>
  <si>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</si>
  <si>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</si>
  <si>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</si>
  <si>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</si>
  <si>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</si>
  <si>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</si>
  <si>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</si>
  <si>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</si>
  <si>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</si>
  <si>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</si>
  <si>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</si>
  <si>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</si>
  <si>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</si>
  <si>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</si>
  <si>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</si>
  <si>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</si>
  <si>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</si>
  <si>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</si>
  <si>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</si>
  <si>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</si>
  <si>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</si>
  <si>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</si>
  <si>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</si>
  <si>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</si>
  <si>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</si>
  <si>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</si>
  <si>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</si>
  <si>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</si>
  <si>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</si>
  <si>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</si>
  <si>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</si>
  <si>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</si>
  <si>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</si>
  <si>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</si>
  <si>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</si>
  <si>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</si>
  <si>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</si>
  <si>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</si>
  <si>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</si>
  <si>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</si>
  <si>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</si>
  <si>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</si>
  <si>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</si>
  <si>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</si>
  <si>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</si>
  <si>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</si>
  <si>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</si>
  <si>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</si>
  <si>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</si>
  <si>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</si>
  <si>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</si>
  <si>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</si>
  <si>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</si>
  <si>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</si>
  <si>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</si>
  <si>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</si>
  <si>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</si>
  <si>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</si>
  <si>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</si>
  <si>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</si>
  <si>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</si>
  <si>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</si>
  <si>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</si>
  <si>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</si>
  <si>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</si>
  <si>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</si>
  <si>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</si>
  <si>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</si>
  <si>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</si>
  <si>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</si>
  <si>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</si>
  <si>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</si>
  <si>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</si>
  <si>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</si>
  <si>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</si>
  <si>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</si>
  <si>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</si>
  <si>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</si>
  <si>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</si>
  <si>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</si>
  <si>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</si>
  <si>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</si>
  <si>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</si>
  <si>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</si>
  <si>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</si>
  <si>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</si>
  <si>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</si>
  <si>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</si>
  <si>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</si>
  <si>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</si>
  <si>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</si>
  <si>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</si>
  <si>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</si>
  <si>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</si>
  <si>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</si>
  <si>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</si>
  <si>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</si>
  <si>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</si>
  <si>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</si>
  <si>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</si>
  <si>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</si>
  <si>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</si>
  <si>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</si>
  <si>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</si>
  <si>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</si>
  <si>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</si>
  <si>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</si>
  <si>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</si>
  <si>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</si>
  <si>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</si>
  <si>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</si>
  <si>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</si>
  <si>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</si>
  <si>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</si>
  <si>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</si>
  <si>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</si>
  <si>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</si>
  <si>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</si>
  <si>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</si>
  <si>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</si>
  <si>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</si>
  <si>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</si>
  <si>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</si>
  <si>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</si>
  <si>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</si>
  <si>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</si>
  <si>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</si>
  <si>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</si>
  <si>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</si>
  <si>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</si>
  <si>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</si>
  <si>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</si>
  <si>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</si>
  <si>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</si>
  <si>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</si>
  <si>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</si>
  <si>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</si>
  <si>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</si>
  <si>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</si>
  <si>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</si>
  <si>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</si>
  <si>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</si>
  <si>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</si>
  <si>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</si>
  <si>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</si>
  <si>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</si>
  <si>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</si>
  <si>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</si>
  <si>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</si>
  <si>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</si>
  <si>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</si>
  <si>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</si>
  <si>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</si>
  <si>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</si>
  <si>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</si>
  <si>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</si>
  <si>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</si>
  <si>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</si>
  <si>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</si>
  <si>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</si>
  <si>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</si>
  <si>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</si>
  <si>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</si>
  <si>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</si>
  <si>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</si>
  <si>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</si>
  <si>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</si>
  <si>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</si>
  <si>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</si>
  <si>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</si>
  <si>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</si>
  <si>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</si>
  <si>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</si>
  <si>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</si>
  <si>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</si>
  <si>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</si>
  <si>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</si>
  <si>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</si>
  <si>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</si>
  <si>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</si>
  <si>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</si>
  <si>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</si>
  <si>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</si>
  <si>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</si>
  <si>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</si>
  <si>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</si>
  <si>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</si>
  <si>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</si>
  <si>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</si>
  <si>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</si>
  <si>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</si>
  <si>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</si>
  <si>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</si>
  <si>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</si>
  <si>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</si>
  <si>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</si>
  <si>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</si>
  <si>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</si>
  <si>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</si>
  <si>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</si>
  <si>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</si>
  <si>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</si>
  <si>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</si>
  <si>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</si>
  <si>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</si>
  <si>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</si>
  <si>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</si>
  <si>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</si>
  <si>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</si>
  <si>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</si>
  <si>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</si>
  <si>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</si>
  <si>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</si>
  <si>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</si>
  <si>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</si>
  <si>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</si>
  <si>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</si>
  <si>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</si>
  <si>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</si>
  <si>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</si>
  <si>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</si>
  <si>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</si>
  <si>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</si>
  <si>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</si>
  <si>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</si>
  <si>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</si>
  <si>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</si>
  <si>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</si>
  <si>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</si>
  <si>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</si>
  <si>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</si>
  <si>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</si>
  <si>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</si>
  <si>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</si>
  <si>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</si>
  <si>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</si>
  <si>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</si>
  <si>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</si>
  <si>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</si>
  <si>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</si>
  <si>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</si>
  <si>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</si>
  <si>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</si>
  <si>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</si>
  <si>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</si>
  <si>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</si>
  <si>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</si>
  <si>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</si>
  <si>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</si>
  <si>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</si>
  <si>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</si>
  <si>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</si>
  <si>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</si>
  <si>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</si>
  <si>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</si>
  <si>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</si>
  <si>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</si>
  <si>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</si>
  <si>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</si>
  <si>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</si>
  <si>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</si>
  <si>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</si>
  <si>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</si>
  <si>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</si>
  <si>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</si>
  <si>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</si>
  <si>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</si>
  <si>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</si>
  <si>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</si>
  <si>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</si>
  <si>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</si>
  <si>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</si>
  <si>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</si>
  <si>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</si>
  <si>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</si>
  <si>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</si>
  <si>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</si>
  <si>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</si>
  <si>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</si>
  <si>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</si>
  <si>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</si>
  <si>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</si>
  <si>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</si>
  <si>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</si>
  <si>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</si>
  <si>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</si>
  <si>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</si>
  <si>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</si>
  <si>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</si>
  <si>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</si>
  <si>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</si>
  <si>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</si>
  <si>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</si>
  <si>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</si>
  <si>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</si>
  <si>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</si>
  <si>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</si>
  <si>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</si>
  <si>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</si>
  <si>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</si>
  <si>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</si>
  <si>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</si>
  <si>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</si>
  <si>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</si>
  <si>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</si>
  <si>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</si>
  <si>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</si>
  <si>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</si>
  <si>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</si>
  <si>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</si>
  <si>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</si>
  <si>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</si>
  <si>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</si>
  <si>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</si>
  <si>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</si>
  <si>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</si>
  <si>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</si>
  <si>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</si>
  <si>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</si>
  <si>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</si>
  <si>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</si>
  <si>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</si>
  <si>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</si>
  <si>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</si>
  <si>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</si>
  <si>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</si>
  <si>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</si>
  <si>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</si>
  <si>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</si>
  <si>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</si>
  <si>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</si>
  <si>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</si>
  <si>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</si>
  <si>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</si>
  <si>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</si>
  <si>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</si>
  <si>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</si>
  <si>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</si>
  <si>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</si>
  <si>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</si>
  <si>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</si>
  <si>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</si>
  <si>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</si>
  <si>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</si>
  <si>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</si>
  <si>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</si>
  <si>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</si>
  <si>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</si>
  <si>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</si>
  <si>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</si>
  <si>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</si>
  <si>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</si>
  <si>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</si>
  <si>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</si>
  <si>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</si>
  <si>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</si>
  <si>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</si>
  <si>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</si>
  <si>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</si>
  <si>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</si>
  <si>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</si>
  <si>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</si>
  <si>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</si>
  <si>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</si>
  <si>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</si>
  <si>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</si>
  <si>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</si>
  <si>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</si>
  <si>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</si>
  <si>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</si>
  <si>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</si>
  <si>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</si>
  <si>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</si>
  <si>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</si>
  <si>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</si>
  <si>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</si>
  <si>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</si>
  <si>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</si>
  <si>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</si>
  <si>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</si>
  <si>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</si>
  <si>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</si>
  <si>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</si>
  <si>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</si>
  <si>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</si>
  <si>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</si>
  <si>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</si>
  <si>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</si>
  <si>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</si>
  <si>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</si>
  <si>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</si>
  <si>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</si>
  <si>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</si>
  <si>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</si>
  <si>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</si>
  <si>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</si>
  <si>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</si>
  <si>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</si>
  <si>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</si>
  <si>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</si>
  <si>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</si>
  <si>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</si>
  <si>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</si>
  <si>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</si>
  <si>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</si>
  <si>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</si>
  <si>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</si>
  <si>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</si>
  <si>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</si>
  <si>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</si>
  <si>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</si>
  <si>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</si>
  <si>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</si>
  <si>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</si>
  <si>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</si>
  <si>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</si>
  <si>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</si>
  <si>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</si>
  <si>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</si>
  <si>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</si>
  <si>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</si>
  <si>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</si>
  <si>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</si>
  <si>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</si>
  <si>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</si>
  <si>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</si>
  <si>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</si>
  <si>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</si>
  <si>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</si>
  <si>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</si>
  <si>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</si>
  <si>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</si>
  <si>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</si>
  <si>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</si>
  <si>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</si>
  <si>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</si>
  <si>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</si>
  <si>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</si>
  <si>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</si>
  <si>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</si>
  <si>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</si>
  <si>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</si>
  <si>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</si>
  <si>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</si>
  <si>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</si>
  <si>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</si>
  <si>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</si>
  <si>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</si>
  <si>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</si>
  <si>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</si>
  <si>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</si>
  <si>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</si>
  <si>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</si>
  <si>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</si>
  <si>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</si>
  <si>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</si>
  <si>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</si>
  <si>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</si>
  <si>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</si>
  <si>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</si>
  <si>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</si>
  <si>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</si>
  <si>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</si>
  <si>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</si>
  <si>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</si>
  <si>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</si>
  <si>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</si>
  <si>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</si>
  <si>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</si>
  <si>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</si>
  <si>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</si>
  <si>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</si>
  <si>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</si>
  <si>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</si>
  <si>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</si>
  <si>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</si>
  <si>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</si>
  <si>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</si>
  <si>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</si>
  <si>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</si>
  <si>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</si>
  <si>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</si>
  <si>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</si>
  <si>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</si>
  <si>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</si>
  <si>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</si>
  <si>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</si>
  <si>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</si>
  <si>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</si>
  <si>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</si>
  <si>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</si>
  <si>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</si>
  <si>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</si>
  <si>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</si>
  <si>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</si>
  <si>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</si>
  <si>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</si>
  <si>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</si>
  <si>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</si>
  <si>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</si>
  <si>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</si>
  <si>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</si>
  <si>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</si>
  <si>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</si>
  <si>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</si>
  <si>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</si>
  <si>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</si>
  <si>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</si>
  <si>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</si>
  <si>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</si>
  <si>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</si>
  <si>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</si>
  <si>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</si>
  <si>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</si>
  <si>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</si>
  <si>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</si>
  <si>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</si>
  <si>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</si>
  <si>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</si>
  <si>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</si>
  <si>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</si>
  <si>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</si>
  <si>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</si>
  <si>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</si>
  <si>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</si>
  <si>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</si>
  <si>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</si>
  <si>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</si>
  <si>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</si>
  <si>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</si>
  <si>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</si>
  <si>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</si>
  <si>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</si>
  <si>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</si>
  <si>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</si>
  <si>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</si>
  <si>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</si>
  <si>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</si>
  <si>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</si>
  <si>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</si>
  <si>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</si>
  <si>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</si>
  <si>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</si>
  <si>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</si>
  <si>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</si>
  <si>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</si>
  <si>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</si>
  <si>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</si>
  <si>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</si>
  <si>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</si>
  <si>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</si>
  <si>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</si>
  <si>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</si>
  <si>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</si>
  <si>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</si>
  <si>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</si>
  <si>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</si>
  <si>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</si>
  <si>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</si>
  <si>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</si>
  <si>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</si>
  <si>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</si>
  <si>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</si>
  <si>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</si>
  <si>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</si>
  <si>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</si>
  <si>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</si>
  <si>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</si>
  <si>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</si>
  <si>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</si>
  <si>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</si>
  <si>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</si>
  <si>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</si>
  <si>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</si>
  <si>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</si>
  <si>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</si>
  <si>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</si>
  <si>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</si>
  <si>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</si>
  <si>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</si>
  <si>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</si>
  <si>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</si>
  <si>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</si>
  <si>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</si>
  <si>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</si>
  <si>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</si>
  <si>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</si>
  <si>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</si>
  <si>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</si>
  <si>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</si>
  <si>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</si>
  <si>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</si>
  <si>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</si>
  <si>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</si>
  <si>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</si>
  <si>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</si>
  <si>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</si>
  <si>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</si>
  <si>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</si>
  <si>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</si>
  <si>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</si>
  <si>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</si>
  <si>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</si>
  <si>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</si>
  <si>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</si>
  <si>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</si>
  <si>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</si>
  <si>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</si>
  <si>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</si>
  <si>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</si>
  <si>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</si>
  <si>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</si>
  <si>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</si>
  <si>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</si>
  <si>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</si>
  <si>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</si>
  <si>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</si>
  <si>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</si>
  <si>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</si>
  <si>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</si>
  <si>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</si>
  <si>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</si>
  <si>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</si>
  <si>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</si>
  <si>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</si>
  <si>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</si>
  <si>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</si>
  <si>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</si>
  <si>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</si>
  <si>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</si>
  <si>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</si>
  <si>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</si>
  <si>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</si>
  <si>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</si>
  <si>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</si>
  <si>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</si>
  <si>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</si>
  <si>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</si>
  <si>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</si>
  <si>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</si>
  <si>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</si>
  <si>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</si>
  <si>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</si>
  <si>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</si>
  <si>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</si>
  <si>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</si>
  <si>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</si>
  <si>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</si>
  <si>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</si>
  <si>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</si>
  <si>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</si>
  <si>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</si>
  <si>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</si>
  <si>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</si>
  <si>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</si>
  <si>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</si>
  <si>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</si>
  <si>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</si>
  <si>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</si>
  <si>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</si>
  <si>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</si>
  <si>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</si>
  <si>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</si>
  <si>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</si>
  <si>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</si>
  <si>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</si>
  <si>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</si>
  <si>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</si>
  <si>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</si>
  <si>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</si>
  <si>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</si>
  <si>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</si>
  <si>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</si>
  <si>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</si>
  <si>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</si>
  <si>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</si>
  <si>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</si>
  <si>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</si>
  <si>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</si>
  <si>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</si>
  <si>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</si>
  <si>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</si>
  <si>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</si>
  <si>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</si>
  <si>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</si>
  <si>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</si>
  <si>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</si>
  <si>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</si>
  <si>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</si>
  <si>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</si>
  <si>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</si>
  <si>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</si>
  <si>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</si>
  <si>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</si>
  <si>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</si>
  <si>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</si>
  <si>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</si>
  <si>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</si>
  <si>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</si>
  <si>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</si>
  <si>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</si>
  <si>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</si>
  <si>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</si>
  <si>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</si>
  <si>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</si>
  <si>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</si>
  <si>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</si>
  <si>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</si>
  <si>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</si>
  <si>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</si>
  <si>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</si>
  <si>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</si>
  <si>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</si>
  <si>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</si>
  <si>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</si>
  <si>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</si>
  <si>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</si>
  <si>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</si>
  <si>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</si>
  <si>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</si>
  <si>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</si>
  <si>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</si>
  <si>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</si>
  <si>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</si>
  <si>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</si>
  <si>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</si>
  <si>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</si>
  <si>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</si>
  <si>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</si>
  <si>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</si>
  <si>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</si>
  <si>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</si>
  <si>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</si>
  <si>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</si>
  <si>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</si>
  <si>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</si>
  <si>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</si>
  <si>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</si>
  <si>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</si>
  <si>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</si>
  <si>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</si>
  <si>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</si>
  <si>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</si>
  <si>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</si>
  <si>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</si>
  <si>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</si>
  <si>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</si>
  <si>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</si>
  <si>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</si>
  <si>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</si>
  <si>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</si>
  <si>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</si>
  <si>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</si>
  <si>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</si>
  <si>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</si>
  <si>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</si>
  <si>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</si>
  <si>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</si>
  <si>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</si>
  <si>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</si>
  <si>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</si>
  <si>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</si>
  <si>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</si>
  <si>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</si>
  <si>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</si>
  <si>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</si>
  <si>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</si>
  <si>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</si>
  <si>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</si>
  <si>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</si>
  <si>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</si>
  <si>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</si>
  <si>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</si>
  <si>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</si>
  <si>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</si>
  <si>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</si>
  <si>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</si>
  <si>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</si>
  <si>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</si>
  <si>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</si>
  <si>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</si>
  <si>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</si>
  <si>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</si>
  <si>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</si>
  <si>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</si>
  <si>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</si>
  <si>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</si>
  <si>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</si>
  <si>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</si>
  <si>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</si>
  <si>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</si>
  <si>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</si>
  <si>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</si>
  <si>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</si>
  <si>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</si>
  <si>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</si>
  <si>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</si>
  <si>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</si>
  <si>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</si>
  <si>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</si>
  <si>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</si>
  <si>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</si>
  <si>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</si>
  <si>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</si>
  <si>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</si>
  <si>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</si>
  <si>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</si>
  <si>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</si>
  <si>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</si>
  <si>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</si>
  <si>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</si>
  <si>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</si>
  <si>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</si>
  <si>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</si>
  <si>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</si>
  <si>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</si>
  <si>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</si>
  <si>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</si>
  <si>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</si>
  <si>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</si>
  <si>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</si>
  <si>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</si>
  <si>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</si>
  <si>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</si>
  <si>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</si>
  <si>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</si>
  <si>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</si>
  <si>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</si>
  <si>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</si>
  <si>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</si>
  <si>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</si>
  <si>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</si>
  <si>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</si>
  <si>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</si>
  <si>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</si>
  <si>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</si>
  <si>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</si>
  <si>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</si>
  <si>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</si>
  <si>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</si>
  <si>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</si>
  <si>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</si>
  <si>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</si>
  <si>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</si>
  <si>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</si>
  <si>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</si>
  <si>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</si>
  <si>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</si>
  <si>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</si>
  <si>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</si>
  <si>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</si>
  <si>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</si>
  <si>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</si>
  <si>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</si>
  <si>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</si>
  <si>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</si>
  <si>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</si>
  <si>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</si>
  <si>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</si>
  <si>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</si>
  <si>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</si>
  <si>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</si>
  <si>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</si>
  <si>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</si>
  <si>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</si>
  <si>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</si>
  <si>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</si>
  <si>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</si>
  <si>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</si>
  <si>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</si>
  <si>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</si>
  <si>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</si>
  <si>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</si>
  <si>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</si>
  <si>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</si>
  <si>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</si>
  <si>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</si>
  <si>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</si>
  <si>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</si>
  <si>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</si>
  <si>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</si>
  <si>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</si>
  <si>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</si>
  <si>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</si>
  <si>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</si>
  <si>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</si>
  <si>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</si>
  <si>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</si>
  <si>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</si>
  <si>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</si>
  <si>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</si>
  <si>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</si>
  <si>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</si>
  <si>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</si>
  <si>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</si>
  <si>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</si>
  <si>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</si>
  <si>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</si>
  <si>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</si>
  <si>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</si>
  <si>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</si>
  <si>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</si>
  <si>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</si>
  <si>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</si>
  <si>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</si>
  <si>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</si>
  <si>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</si>
  <si>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</si>
  <si>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</si>
  <si>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</si>
  <si>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</si>
  <si>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</si>
  <si>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</si>
  <si>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</si>
  <si>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</si>
  <si>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</si>
  <si>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</si>
  <si>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</si>
  <si>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</si>
  <si>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</si>
  <si>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</si>
  <si>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</si>
  <si>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</si>
  <si>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</si>
  <si>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</si>
  <si>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</si>
  <si>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</si>
  <si>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</si>
  <si>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</si>
  <si>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</si>
  <si>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</si>
  <si>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</si>
  <si>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</si>
  <si>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</si>
  <si>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</si>
  <si>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</si>
  <si>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</si>
  <si>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</si>
  <si>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</si>
  <si>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</si>
  <si>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</si>
  <si>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</si>
  <si>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</si>
  <si>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</si>
  <si>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</si>
  <si>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</si>
  <si>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</si>
  <si>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</si>
  <si>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</si>
  <si>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</si>
  <si>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</si>
  <si>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</si>
  <si>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</si>
  <si>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</si>
  <si>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</si>
  <si>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</si>
  <si>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</si>
  <si>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</si>
  <si>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</si>
  <si>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</si>
  <si>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</si>
  <si>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</si>
  <si>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</si>
  <si>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</si>
  <si>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</si>
  <si>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</si>
  <si>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</si>
  <si>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</si>
  <si>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</si>
  <si>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</si>
  <si>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</si>
  <si>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</si>
  <si>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</si>
  <si>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</si>
  <si>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</si>
  <si>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</si>
  <si>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</si>
  <si>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</si>
  <si>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</si>
  <si>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</si>
  <si>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</si>
  <si>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</si>
  <si>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</si>
  <si>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</si>
  <si>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</si>
  <si>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</si>
  <si>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</si>
  <si>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</si>
  <si>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</si>
  <si>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</si>
  <si>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</si>
  <si>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</si>
  <si>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</si>
  <si>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</si>
  <si>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</si>
  <si>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</si>
  <si>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</si>
  <si>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</si>
  <si>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</si>
  <si>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</si>
  <si>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</si>
  <si>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</si>
  <si>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</si>
  <si>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</si>
  <si>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</si>
  <si>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</si>
  <si>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</si>
  <si>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</si>
  <si>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</si>
  <si>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</si>
  <si>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</si>
  <si>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</si>
  <si>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</si>
  <si>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</si>
  <si>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</si>
  <si>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</si>
  <si>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</si>
  <si>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</si>
  <si>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</si>
  <si>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</si>
  <si>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</si>
  <si>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</si>
  <si>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</si>
  <si>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</si>
  <si>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</si>
  <si>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</si>
  <si>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</si>
  <si>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</si>
  <si>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</si>
  <si>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</si>
  <si>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</si>
  <si>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</si>
  <si>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</si>
  <si>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</si>
  <si>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</si>
  <si>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</si>
  <si>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</si>
  <si>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</si>
  <si>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</si>
  <si>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</si>
  <si>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</si>
  <si>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</si>
  <si>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</si>
  <si>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</si>
  <si>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</si>
  <si>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</si>
  <si>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</si>
  <si>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</si>
  <si>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</si>
  <si>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</si>
  <si>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</si>
  <si>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</si>
  <si>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</si>
  <si>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</si>
  <si>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</si>
  <si>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</si>
  <si>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</si>
  <si>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</si>
  <si>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</si>
  <si>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</si>
  <si>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</si>
  <si>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</si>
  <si>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</si>
  <si>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</si>
  <si>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</si>
  <si>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</si>
  <si>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</si>
  <si>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</si>
  <si>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</si>
  <si>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</si>
  <si>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</si>
  <si>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</si>
  <si>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</si>
  <si>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</si>
  <si>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</si>
  <si>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</si>
  <si>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</si>
  <si>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</si>
  <si>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</si>
  <si>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</si>
  <si>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</si>
  <si>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</si>
  <si>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</si>
  <si>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</si>
  <si>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</si>
  <si>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</si>
  <si>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</si>
  <si>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</si>
  <si>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</si>
  <si>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</si>
  <si>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</si>
  <si>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</si>
  <si>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</si>
  <si>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</si>
  <si>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</si>
  <si>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</si>
  <si>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</si>
  <si>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</si>
  <si>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</si>
  <si>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</si>
  <si>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</si>
  <si>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</si>
  <si>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</si>
  <si>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</si>
  <si>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</si>
  <si>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</si>
  <si>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</si>
  <si>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</si>
  <si>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</si>
  <si>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</si>
  <si>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</si>
  <si>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</si>
  <si>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</si>
  <si>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</si>
  <si>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</si>
  <si>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</si>
  <si>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</si>
  <si>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</si>
  <si>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</si>
  <si>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</si>
  <si>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</si>
  <si>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</si>
  <si>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</si>
  <si>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</si>
  <si>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</si>
  <si>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</si>
  <si>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</si>
  <si>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</si>
  <si>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</si>
  <si>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</si>
  <si>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</si>
  <si>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</si>
  <si>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</si>
  <si>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</si>
  <si>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</si>
  <si>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</si>
  <si>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</si>
  <si>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</si>
  <si>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</si>
  <si>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</si>
  <si>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</si>
  <si>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</si>
  <si>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</si>
  <si>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</si>
  <si>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</si>
  <si>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</si>
  <si>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</si>
  <si>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</si>
  <si>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</si>
  <si>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</si>
  <si>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</si>
  <si>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</si>
  <si>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</si>
  <si>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</si>
  <si>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</si>
  <si>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</si>
  <si>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</si>
  <si>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</si>
  <si>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</si>
  <si>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</si>
  <si>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</si>
  <si>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</si>
  <si>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</si>
  <si>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</si>
  <si>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</si>
  <si>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</si>
  <si>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</si>
  <si>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</si>
  <si>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</si>
  <si>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</si>
  <si>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</si>
  <si>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</si>
  <si>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</si>
  <si>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</si>
  <si>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</si>
  <si>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</si>
  <si>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</si>
  <si>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</si>
  <si>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</si>
  <si>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</si>
  <si>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</si>
  <si>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</si>
  <si>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</si>
  <si>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</si>
  <si>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</si>
  <si>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</si>
  <si>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</si>
  <si>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</si>
  <si>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</si>
  <si>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</si>
  <si>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</si>
  <si>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</si>
  <si>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</si>
  <si>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</si>
  <si>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</si>
  <si>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</si>
  <si>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</si>
  <si>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</si>
  <si>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</si>
  <si>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</si>
  <si>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</si>
  <si>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</si>
  <si>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</si>
  <si>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</si>
  <si>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</si>
  <si>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</si>
  <si>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</si>
  <si>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</si>
  <si>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</si>
  <si>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</si>
  <si>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</si>
  <si>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</si>
  <si>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</si>
  <si>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</si>
  <si>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</si>
  <si>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</si>
  <si>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</si>
  <si>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</si>
  <si>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</si>
  <si>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</si>
  <si>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</si>
  <si>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</si>
  <si>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</si>
  <si>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</si>
  <si>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</si>
  <si>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</si>
  <si>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</si>
  <si>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</si>
  <si>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</si>
  <si>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</si>
  <si>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</si>
  <si>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</si>
  <si>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</si>
  <si>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</si>
  <si>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</si>
  <si>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</si>
  <si>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</si>
  <si>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</si>
  <si>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</si>
  <si>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</si>
  <si>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</si>
  <si>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</si>
  <si>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</si>
  <si>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</si>
  <si>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</si>
  <si>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</si>
  <si>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</si>
  <si>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</si>
  <si>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</si>
  <si>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</si>
  <si>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</si>
  <si>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</si>
  <si>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</si>
  <si>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</si>
  <si>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</si>
  <si>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</si>
  <si>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</si>
  <si>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</si>
  <si>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</si>
  <si>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</si>
  <si>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</si>
  <si>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</si>
  <si>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</si>
  <si>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</si>
  <si>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</si>
  <si>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</si>
  <si>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</si>
  <si>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</si>
  <si>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</si>
  <si>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</si>
  <si>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</si>
  <si>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</si>
  <si>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</si>
  <si>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</si>
  <si>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</si>
  <si>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</si>
  <si>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</si>
  <si>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</si>
  <si>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</si>
  <si>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</si>
  <si>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</si>
  <si>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</si>
  <si>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</si>
  <si>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</si>
  <si>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</si>
  <si>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</si>
  <si>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</si>
  <si>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</si>
  <si>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</si>
  <si>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</si>
  <si>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</si>
  <si>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</si>
  <si>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</si>
  <si>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</si>
  <si>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</si>
  <si>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</si>
  <si>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</si>
  <si>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</si>
  <si>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</si>
  <si>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</si>
  <si>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</si>
  <si>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</si>
  <si>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</si>
  <si>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</si>
  <si>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</si>
  <si>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</si>
  <si>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</si>
  <si>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</si>
  <si>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</si>
  <si>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</si>
  <si>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</si>
  <si>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</si>
  <si>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</si>
  <si>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</si>
  <si>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</si>
  <si>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</si>
  <si>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</si>
  <si>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</si>
  <si>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</si>
  <si>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</si>
  <si>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</si>
  <si>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</si>
  <si>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</si>
  <si>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</si>
  <si>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</si>
  <si>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</si>
  <si>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</si>
  <si>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</si>
  <si>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</si>
  <si>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</si>
  <si>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</si>
  <si>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</si>
  <si>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</si>
  <si>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</si>
  <si>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</si>
  <si>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</si>
  <si>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</si>
  <si>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</si>
  <si>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</si>
  <si>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</si>
  <si>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</si>
  <si>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</si>
  <si>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</si>
  <si>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</si>
  <si>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</si>
  <si>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</si>
  <si>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</si>
  <si>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</si>
  <si>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</si>
  <si>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</si>
  <si>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</si>
  <si>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</si>
  <si>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</si>
  <si>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</si>
  <si>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</si>
  <si>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</si>
  <si>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</si>
  <si>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</si>
  <si>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</si>
  <si>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</si>
  <si>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</si>
  <si>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</si>
  <si>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</si>
  <si>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</si>
  <si>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</si>
  <si>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</si>
  <si>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</si>
  <si>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</si>
  <si>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</si>
  <si>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</si>
  <si>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</si>
  <si>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</si>
  <si>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</si>
  <si>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</si>
  <si>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</si>
  <si>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</si>
  <si>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</si>
  <si>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</si>
  <si>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</si>
  <si>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</si>
  <si>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</si>
  <si>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</si>
  <si>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</si>
  <si>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</si>
  <si>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</si>
  <si>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</si>
  <si>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</si>
  <si>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</si>
  <si>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</si>
  <si>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</si>
  <si>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</si>
  <si>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</si>
  <si>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</si>
  <si>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</si>
  <si>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</si>
  <si>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</si>
  <si>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</si>
  <si>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</si>
  <si>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</si>
  <si>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</si>
  <si>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</si>
  <si>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</si>
  <si>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</si>
  <si>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</si>
  <si>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</si>
  <si>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</si>
  <si>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</si>
  <si>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</si>
  <si>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</si>
  <si>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</si>
  <si>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</si>
  <si>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</si>
  <si>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</si>
  <si>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</si>
  <si>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</si>
  <si>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</si>
  <si>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</si>
  <si>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</si>
  <si>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</si>
  <si>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</si>
  <si>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</si>
  <si>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</si>
  <si>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</si>
  <si>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</si>
  <si>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</si>
  <si>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</si>
  <si>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</si>
  <si>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</si>
  <si>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</si>
  <si>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</si>
  <si>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</si>
  <si>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</si>
  <si>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</si>
  <si>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</si>
  <si>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</si>
  <si>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</si>
  <si>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</si>
  <si>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</si>
  <si>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</si>
  <si>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</si>
  <si>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</si>
  <si>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</si>
  <si>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</si>
  <si>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</si>
  <si>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</si>
  <si>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</si>
  <si>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</si>
  <si>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</si>
  <si>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</si>
  <si>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</si>
  <si>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</si>
  <si>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</si>
  <si>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</si>
  <si>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</si>
  <si>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</si>
  <si>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</si>
  <si>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</si>
  <si>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</si>
  <si>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</si>
  <si>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</si>
  <si>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</si>
  <si>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</si>
  <si>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</si>
  <si>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</si>
  <si>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</si>
  <si>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</si>
  <si>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</si>
  <si>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</si>
  <si>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</si>
  <si>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</si>
  <si>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</si>
  <si>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</si>
  <si>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</si>
  <si>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</si>
  <si>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</si>
  <si>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</si>
  <si>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</si>
  <si>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</si>
  <si>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</si>
  <si>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</si>
  <si>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</si>
  <si>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</si>
  <si>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</si>
  <si>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</si>
  <si>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</si>
  <si>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</si>
  <si>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</si>
  <si>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</si>
  <si>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</si>
  <si>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</si>
  <si>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</si>
  <si>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</si>
  <si>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</si>
  <si>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</si>
  <si>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</si>
  <si>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</si>
  <si>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</si>
  <si>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</si>
  <si>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</si>
  <si>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</si>
  <si>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</si>
  <si>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</si>
  <si>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</si>
  <si>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</si>
  <si>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</si>
  <si>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</si>
  <si>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</si>
  <si>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</si>
  <si>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</si>
  <si>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</si>
  <si>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</si>
  <si>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</si>
  <si>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</si>
  <si>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</si>
  <si>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</si>
  <si>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</si>
  <si>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</si>
  <si>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</si>
  <si>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</si>
  <si>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</si>
  <si>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</si>
  <si>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</si>
  <si>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</si>
  <si>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</si>
  <si>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</si>
  <si>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</si>
  <si>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</si>
  <si>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</si>
  <si>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</si>
  <si>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</si>
  <si>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</si>
  <si>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</si>
  <si>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</si>
  <si>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</si>
  <si>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</si>
  <si>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</si>
  <si>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</si>
  <si>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</si>
  <si>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</si>
  <si>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</si>
  <si>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</si>
  <si>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</si>
  <si>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</si>
  <si>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</si>
  <si>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</si>
  <si>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</si>
  <si>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</si>
  <si>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</si>
  <si>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</si>
  <si>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</si>
  <si>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</si>
  <si>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</si>
  <si>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</si>
  <si>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</si>
  <si>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</si>
  <si>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</si>
  <si>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</si>
  <si>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</si>
  <si>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</si>
  <si>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</si>
  <si>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</si>
  <si>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</si>
  <si>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</si>
  <si>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</si>
  <si>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</si>
  <si>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</si>
  <si>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</si>
  <si>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</si>
  <si>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</si>
  <si>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</si>
  <si>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</si>
  <si>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</si>
  <si>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</si>
  <si>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</si>
  <si>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</si>
  <si>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</si>
  <si>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</si>
  <si>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</si>
  <si>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</si>
  <si>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</si>
  <si>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</si>
  <si>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</si>
  <si>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</si>
  <si>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</si>
  <si>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</si>
  <si>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</si>
  <si>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</si>
  <si>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</si>
  <si>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</si>
  <si>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</si>
  <si>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</si>
  <si>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</si>
  <si>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</si>
  <si>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</si>
  <si>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</si>
  <si>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</si>
  <si>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</si>
  <si>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</si>
  <si>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</si>
  <si>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</si>
  <si>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</si>
  <si>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</si>
  <si>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</si>
  <si>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</si>
  <si>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</si>
  <si>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</si>
  <si>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</si>
  <si>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</si>
  <si>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</si>
  <si>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</si>
  <si>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</si>
  <si>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</si>
  <si>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</si>
  <si>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</si>
  <si>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</si>
  <si>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</si>
  <si>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</si>
  <si>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</si>
  <si>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</si>
  <si>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</si>
  <si>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</si>
  <si>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</si>
  <si>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</si>
  <si>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</si>
  <si>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</si>
  <si>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</si>
  <si>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</si>
  <si>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</si>
  <si>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</si>
  <si>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</si>
  <si>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</si>
  <si>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</si>
  <si>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</si>
  <si>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</si>
  <si>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</si>
  <si>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</si>
  <si>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</si>
  <si>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</si>
  <si>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</si>
  <si>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</si>
  <si>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</si>
  <si>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</si>
  <si>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</si>
  <si>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</si>
  <si>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</si>
  <si>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</si>
  <si>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</si>
  <si>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</si>
  <si>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</si>
  <si>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</si>
  <si>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</si>
  <si>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</si>
  <si>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</si>
  <si>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</si>
  <si>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</si>
  <si>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</si>
  <si>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</si>
  <si>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</si>
  <si>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</si>
  <si>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</si>
  <si>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</si>
  <si>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</si>
  <si>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</si>
  <si>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</si>
  <si>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</si>
  <si>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</si>
  <si>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</si>
  <si>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</si>
  <si>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</si>
  <si>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</si>
  <si>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</si>
  <si>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</si>
  <si>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</si>
  <si>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</si>
  <si>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</si>
  <si>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</si>
  <si>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</si>
  <si>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</si>
  <si>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</si>
  <si>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</si>
  <si>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</si>
  <si>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</si>
  <si>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</si>
  <si>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</si>
  <si>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</si>
  <si>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</si>
  <si>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</si>
  <si>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</si>
  <si>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</si>
  <si>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</si>
  <si>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</si>
  <si>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</si>
  <si>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</si>
  <si>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</si>
  <si>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</si>
  <si>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</si>
  <si>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</si>
  <si>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</si>
  <si>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</si>
  <si>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</si>
  <si>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</si>
  <si>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</si>
  <si>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</si>
  <si>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</si>
  <si>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</si>
  <si>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</si>
  <si>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</si>
  <si>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</si>
  <si>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</si>
  <si>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</si>
  <si>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</si>
  <si>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</si>
  <si>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</si>
  <si>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</si>
  <si>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</si>
  <si>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</si>
  <si>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</si>
  <si>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</si>
  <si>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</si>
  <si>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</si>
  <si>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</si>
  <si>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</si>
  <si>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</si>
  <si>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</si>
  <si>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</si>
  <si>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</si>
  <si>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</si>
  <si>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</si>
  <si>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</si>
  <si>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</si>
  <si>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</si>
  <si>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</si>
  <si>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</si>
  <si>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</si>
  <si>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</si>
  <si>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</si>
  <si>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</si>
  <si>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</si>
  <si>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</si>
  <si>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</si>
  <si>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</si>
  <si>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</si>
  <si>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</si>
  <si>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</si>
  <si>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</si>
  <si>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</si>
  <si>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</si>
  <si>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</si>
  <si>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</si>
  <si>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</si>
  <si>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</si>
  <si>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</si>
  <si>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</si>
  <si>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</si>
  <si>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</si>
  <si>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</si>
  <si>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</si>
  <si>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</si>
  <si>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</si>
  <si>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</si>
  <si>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</si>
  <si>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</si>
  <si>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</si>
  <si>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</si>
  <si>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</si>
  <si>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</si>
  <si>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</si>
  <si>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</si>
  <si>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</si>
  <si>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</si>
  <si>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</si>
  <si>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</si>
  <si>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</si>
  <si>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</si>
  <si>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</si>
  <si>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</si>
  <si>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</si>
  <si>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</si>
  <si>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</si>
  <si>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</si>
  <si>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</si>
  <si>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</si>
  <si>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</si>
  <si>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</si>
  <si>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</si>
  <si>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</si>
  <si>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</si>
  <si>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</si>
  <si>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</si>
  <si>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</si>
  <si>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</si>
  <si>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</si>
  <si>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</si>
  <si>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</si>
  <si>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</si>
  <si>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</si>
  <si>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</si>
  <si>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</si>
  <si>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</si>
  <si>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</si>
  <si>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</si>
  <si>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</si>
  <si>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</si>
  <si>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</si>
  <si>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</si>
  <si>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</si>
  <si>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</si>
  <si>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</si>
  <si>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</si>
  <si>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</si>
  <si>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</si>
  <si>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</si>
  <si>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</si>
  <si>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</si>
  <si>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</si>
  <si>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</si>
  <si>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</si>
  <si>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</si>
  <si>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</si>
  <si>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</si>
  <si>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</si>
  <si>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</si>
  <si>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</si>
  <si>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</si>
  <si>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</si>
  <si>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</si>
  <si>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</si>
  <si>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</si>
  <si>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</si>
  <si>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</si>
  <si>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</si>
  <si>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</si>
  <si>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</si>
  <si>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</si>
  <si>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</si>
  <si>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</si>
  <si>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</si>
  <si>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</si>
  <si>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</si>
  <si>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</si>
  <si>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</si>
  <si>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</si>
  <si>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</si>
  <si>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</si>
  <si>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</si>
  <si>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</si>
  <si>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</si>
  <si>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</si>
  <si>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</si>
  <si>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</si>
  <si>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</si>
  <si>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</si>
  <si>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</si>
  <si>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</si>
  <si>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</si>
  <si>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</si>
  <si>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</si>
  <si>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</si>
  <si>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</si>
  <si>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</si>
  <si>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</si>
  <si>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</si>
  <si>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</si>
  <si>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</si>
  <si>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</si>
  <si>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</si>
  <si>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</si>
  <si>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</si>
  <si>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</si>
  <si>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</si>
  <si>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</si>
  <si>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</si>
  <si>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</si>
  <si>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</si>
  <si>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</si>
  <si>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</si>
  <si>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</si>
  <si>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</si>
  <si>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</si>
  <si>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</si>
  <si>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</si>
  <si>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</si>
  <si>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</si>
  <si>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</si>
  <si>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</si>
  <si>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</si>
  <si>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</si>
  <si>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</si>
  <si>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</si>
  <si>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</si>
  <si>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</si>
  <si>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</si>
  <si>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</si>
  <si>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</si>
  <si>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</si>
  <si>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</si>
  <si>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</si>
  <si>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</si>
  <si>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</si>
  <si>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</si>
  <si>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</si>
  <si>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</si>
  <si>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</si>
  <si>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</si>
  <si>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</si>
  <si>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</si>
  <si>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</si>
  <si>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</si>
  <si>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</si>
  <si>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</si>
  <si>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</si>
  <si>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</si>
  <si>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</si>
  <si>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</si>
  <si>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</si>
  <si>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</si>
  <si>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</si>
  <si>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</si>
  <si>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</si>
  <si>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</si>
  <si>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</si>
  <si>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</si>
  <si>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</si>
  <si>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</si>
  <si>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</si>
  <si>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</si>
  <si>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</si>
  <si>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</si>
  <si>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</si>
  <si>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</si>
  <si>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</si>
  <si>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</si>
  <si>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</si>
  <si>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</si>
  <si>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</si>
  <si>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</si>
  <si>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</si>
  <si>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</si>
  <si>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</si>
  <si>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</si>
  <si>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</si>
  <si>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</si>
  <si>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</si>
  <si>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</si>
  <si>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</si>
  <si>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</si>
  <si>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</si>
  <si>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</si>
  <si>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</si>
  <si>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</si>
  <si>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</si>
  <si>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</si>
  <si>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</si>
  <si>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</si>
  <si>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</si>
  <si>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</si>
  <si>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</si>
  <si>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</si>
  <si>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</si>
  <si>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</si>
  <si>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</si>
  <si>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</si>
  <si>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</si>
  <si>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</si>
  <si>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</si>
  <si>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</si>
  <si>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</si>
  <si>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</si>
  <si>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</si>
  <si>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</si>
  <si>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</si>
  <si>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</si>
  <si>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</si>
  <si>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</si>
  <si>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</si>
  <si>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</si>
  <si>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</si>
  <si>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</si>
  <si>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</si>
  <si>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</si>
  <si>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</si>
  <si>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</si>
  <si>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</si>
  <si>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</si>
  <si>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</si>
  <si>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</si>
  <si>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</si>
  <si>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</si>
  <si>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</si>
  <si>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</si>
  <si>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</si>
  <si>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</si>
  <si>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</si>
  <si>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</si>
  <si>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</si>
  <si>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</si>
  <si>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</si>
  <si>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</si>
  <si>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</si>
  <si>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</si>
  <si>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</si>
  <si>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</si>
  <si>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</si>
  <si>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</si>
  <si>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</si>
  <si>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</si>
  <si>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</si>
  <si>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</si>
  <si>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</si>
  <si>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</si>
  <si>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</si>
  <si>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</si>
  <si>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</si>
  <si>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</si>
  <si>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</si>
  <si>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5. 저녁 운동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</si>
  <si>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</si>
  <si>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</si>
  <si>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</si>
  <si>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</si>
  <si>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</si>
  <si>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</si>
  <si>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</si>
  <si>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</si>
  <si>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</si>
  <si>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</si>
  <si>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</si>
  <si>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</si>
  <si>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</si>
  <si>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</si>
  <si>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</si>
  <si>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</si>
  <si>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</si>
  <si>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</si>
  <si>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</si>
  <si>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</si>
  <si>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</si>
  <si>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</si>
  <si>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5. </t>
    </r>
    <r>
      <rPr>
        <sz val="11"/>
        <color rgb="FFFF0000"/>
        <rFont val="맑은 고딕"/>
        <family val="3"/>
        <charset val="129"/>
        <scheme val="minor"/>
      </rPr>
      <t>저녁 운동</t>
    </r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</si>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</sst>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8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class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I1" activePane="topRight" state="frozen"/>
      <selection pane="topRight" activeCell="T30" sqref="T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3471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3440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45054</v>
      </c>
      <c r="E12" s="161"/>
      <c r="F12" s="161"/>
      <c r="G12" s="162"/>
      <c r="H12" s="160">
        <f>D12+1</f>
        <v>45055</v>
      </c>
      <c r="I12" s="161"/>
      <c r="J12" s="161"/>
      <c r="K12" s="162"/>
      <c r="L12" s="160">
        <f>H12+1</f>
        <v>45056</v>
      </c>
      <c r="M12" s="161"/>
      <c r="N12" s="161"/>
      <c r="O12" s="162"/>
      <c r="P12" s="160">
        <f>L12+1</f>
        <v>45057</v>
      </c>
      <c r="Q12" s="161"/>
      <c r="R12" s="161"/>
      <c r="S12" s="162"/>
      <c r="T12" s="160">
        <f>P12+1</f>
        <v>45058</v>
      </c>
      <c r="U12" s="161"/>
      <c r="V12" s="161"/>
      <c r="W12" s="162"/>
      <c r="X12" s="163">
        <f>T12+1</f>
        <v>45059</v>
      </c>
      <c r="Y12" s="164"/>
      <c r="Z12" s="164"/>
      <c r="AA12" s="165"/>
      <c r="AB12" s="166">
        <f>X12+1</f>
        <v>45060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18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3508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26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3504</v>
      </c>
      <c r="W23" s="18" t="s">
        <v>3505</v>
      </c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3507</v>
      </c>
      <c r="V24" s="17" t="s">
        <v>3506</v>
      </c>
      <c r="W24" s="18" t="s">
        <v>3506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3506</v>
      </c>
      <c r="V25" s="17" t="s">
        <v>3506</v>
      </c>
      <c r="W25" s="18" t="s">
        <v>3506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3490</v>
      </c>
      <c r="T26" s="26"/>
      <c r="U26" s="38"/>
      <c r="V26" s="54" t="s">
        <v>3509</v>
      </c>
      <c r="W26" s="18" t="s">
        <v>3506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3492</v>
      </c>
      <c r="T27" s="26"/>
      <c r="U27" s="37" t="s">
        <v>3506</v>
      </c>
      <c r="V27" s="17" t="s">
        <v>3510</v>
      </c>
      <c r="W27" s="18" t="s">
        <v>3506</v>
      </c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3492</v>
      </c>
      <c r="T29" s="26"/>
      <c r="U29" s="55" t="s">
        <v>3506</v>
      </c>
      <c r="V29" s="17" t="s">
        <v>3506</v>
      </c>
      <c r="W29" s="18" t="s">
        <v>3506</v>
      </c>
      <c r="X29" s="26" t="s">
        <v>3347</v>
      </c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3493</v>
      </c>
      <c r="T30" s="26"/>
      <c r="U30" s="37" t="s">
        <v>3506</v>
      </c>
      <c r="V30" s="17" t="s">
        <v>3506</v>
      </c>
      <c r="W30" s="18" t="s">
        <v>3506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3492</v>
      </c>
      <c r="S31" s="18" t="s">
        <v>3494</v>
      </c>
      <c r="T31" s="26"/>
      <c r="U31" s="38" t="s">
        <v>3506</v>
      </c>
      <c r="V31" s="54" t="s">
        <v>3506</v>
      </c>
      <c r="W31" s="18" t="s">
        <v>3506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3492</v>
      </c>
      <c r="R32" s="17" t="s">
        <v>3492</v>
      </c>
      <c r="S32" s="18" t="s">
        <v>3495</v>
      </c>
      <c r="T32" s="26"/>
      <c r="U32" s="37" t="s">
        <v>3506</v>
      </c>
      <c r="V32" s="17" t="s">
        <v>3506</v>
      </c>
      <c r="W32" s="18" t="s">
        <v>3506</v>
      </c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3498</v>
      </c>
      <c r="S33" s="18">
        <v>2</v>
      </c>
      <c r="T33" s="66" t="s">
        <v>3274</v>
      </c>
      <c r="U33" s="38" t="s">
        <v>3506</v>
      </c>
      <c r="V33" s="28" t="s">
        <v>3511</v>
      </c>
      <c r="W33" s="18" t="s">
        <v>3506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3499</v>
      </c>
      <c r="S34" s="18" t="s">
        <v>3499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3499</v>
      </c>
      <c r="R35" s="17" t="s">
        <v>3499</v>
      </c>
      <c r="S35" s="34" t="s">
        <v>3499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3500</v>
      </c>
      <c r="R36" s="17" t="s">
        <v>3501</v>
      </c>
      <c r="S36" s="18" t="s">
        <v>3499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6" t="s">
        <v>3512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3503</v>
      </c>
      <c r="Q39" s="39"/>
      <c r="R39" s="20"/>
      <c r="S39" s="21" t="s">
        <v>3502</v>
      </c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7</v>
      </c>
      <c r="F40" s="124"/>
      <c r="G40" s="125"/>
      <c r="H40" s="72" t="s">
        <v>1238</v>
      </c>
      <c r="I40" s="123">
        <v>7</v>
      </c>
      <c r="J40" s="124"/>
      <c r="K40" s="125"/>
      <c r="L40" s="72" t="s">
        <v>1238</v>
      </c>
      <c r="M40" s="123">
        <v>8</v>
      </c>
      <c r="N40" s="124"/>
      <c r="O40" s="125"/>
      <c r="P40" s="72" t="s">
        <v>1238</v>
      </c>
      <c r="Q40" s="123">
        <v>8</v>
      </c>
      <c r="R40" s="124"/>
      <c r="S40" s="125"/>
      <c r="T40" s="72" t="s">
        <v>1238</v>
      </c>
      <c r="U40" s="123"/>
      <c r="V40" s="124"/>
      <c r="W40" s="125"/>
      <c r="X40" s="72" t="s">
        <v>1238</v>
      </c>
      <c r="Y40" s="123"/>
      <c r="Z40" s="124"/>
      <c r="AA40" s="125"/>
      <c r="AB40" s="72" t="s">
        <v>1238</v>
      </c>
      <c r="AC40" s="123"/>
      <c r="AD40" s="124"/>
      <c r="AE40" s="125"/>
    </row>
    <row r="41" spans="2:31" x14ac:dyDescent="0.3">
      <c r="B41" s="131"/>
      <c r="C41" s="132"/>
      <c r="D41" s="73" t="s">
        <v>1239</v>
      </c>
      <c r="E41" s="126">
        <v>4</v>
      </c>
      <c r="F41" s="127"/>
      <c r="G41" s="128"/>
      <c r="H41" s="73" t="s">
        <v>1239</v>
      </c>
      <c r="I41" s="126">
        <v>3</v>
      </c>
      <c r="J41" s="127"/>
      <c r="K41" s="128"/>
      <c r="L41" s="73" t="s">
        <v>1239</v>
      </c>
      <c r="M41" s="126">
        <v>3</v>
      </c>
      <c r="N41" s="127"/>
      <c r="O41" s="128"/>
      <c r="P41" s="73" t="s">
        <v>1239</v>
      </c>
      <c r="Q41" s="126">
        <v>3</v>
      </c>
      <c r="R41" s="127"/>
      <c r="S41" s="128"/>
      <c r="T41" s="73" t="s">
        <v>1239</v>
      </c>
      <c r="U41" s="126"/>
      <c r="V41" s="127"/>
      <c r="W41" s="128"/>
      <c r="X41" s="73" t="s">
        <v>1239</v>
      </c>
      <c r="Y41" s="126"/>
      <c r="Z41" s="127"/>
      <c r="AA41" s="128"/>
      <c r="AB41" s="73" t="s">
        <v>1239</v>
      </c>
      <c r="AC41" s="126"/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1</v>
      </c>
      <c r="F42" s="115"/>
      <c r="G42" s="116"/>
      <c r="H42" s="74" t="s">
        <v>1240</v>
      </c>
      <c r="I42" s="114">
        <v>2</v>
      </c>
      <c r="J42" s="115"/>
      <c r="K42" s="116"/>
      <c r="L42" s="74" t="s">
        <v>1240</v>
      </c>
      <c r="M42" s="114">
        <v>1</v>
      </c>
      <c r="N42" s="115"/>
      <c r="O42" s="116"/>
      <c r="P42" s="74" t="s">
        <v>1240</v>
      </c>
      <c r="Q42" s="114">
        <v>2</v>
      </c>
      <c r="R42" s="115"/>
      <c r="S42" s="116"/>
      <c r="T42" s="74" t="s">
        <v>1240</v>
      </c>
      <c r="U42" s="114"/>
      <c r="V42" s="115"/>
      <c r="W42" s="116"/>
      <c r="X42" s="74" t="s">
        <v>1240</v>
      </c>
      <c r="Y42" s="114"/>
      <c r="Z42" s="115"/>
      <c r="AA42" s="116"/>
      <c r="AB42" s="74" t="s">
        <v>1240</v>
      </c>
      <c r="AC42" s="114"/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20"/>
      <c r="Y43" s="121"/>
      <c r="Z43" s="121"/>
      <c r="AA43" s="122"/>
      <c r="AB43" s="120"/>
      <c r="AC43" s="121"/>
      <c r="AD43" s="121"/>
      <c r="AE43" s="122"/>
    </row>
    <row r="44" spans="2:31" x14ac:dyDescent="0.3">
      <c r="B44" s="133"/>
      <c r="C44" s="134"/>
      <c r="D44" s="111" t="s">
        <v>3449</v>
      </c>
      <c r="E44" s="112"/>
      <c r="F44" s="112"/>
      <c r="G44" s="113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11" t="s">
        <v>3513</v>
      </c>
      <c r="U44" s="112"/>
      <c r="V44" s="112"/>
      <c r="W44" s="113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87" t="s">
        <v>3514</v>
      </c>
      <c r="U45" s="188"/>
      <c r="V45" s="188"/>
      <c r="W45" s="189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138</v>
      </c>
      <c r="C50" s="71">
        <f t="shared" ref="C50:C56" si="1">B50*20/60</f>
        <v>46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si="1"/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21</v>
      </c>
      <c r="C54" s="71">
        <f t="shared" si="1"/>
        <v>7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14</v>
      </c>
      <c r="C55" s="71">
        <f t="shared" si="1"/>
        <v>4.666666666666667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75" priority="38" operator="equal">
      <formula>$B$14+0</formula>
    </cfRule>
    <cfRule type="cellIs" dxfId="874" priority="39" operator="equal">
      <formula>$B$14</formula>
    </cfRule>
  </conditionalFormatting>
  <conditionalFormatting sqref="C16:C39">
    <cfRule type="cellIs" dxfId="873" priority="37" operator="equal">
      <formula>$B$14+1</formula>
    </cfRule>
  </conditionalFormatting>
  <conditionalFormatting sqref="D12:AE12">
    <cfRule type="timePeriod" dxfId="872" priority="36" timePeriod="today">
      <formula>FLOOR(D12,1)=TODAY()</formula>
    </cfRule>
  </conditionalFormatting>
  <conditionalFormatting sqref="E16:G39">
    <cfRule type="notContainsBlanks" dxfId="871" priority="34">
      <formula>LEN(TRIM(E16))&gt;0</formula>
    </cfRule>
    <cfRule type="containsText" dxfId="870" priority="35" operator="containsText" text="1234567789">
      <formula>NOT(ISERROR(SEARCH("1234567789",E16)))</formula>
    </cfRule>
  </conditionalFormatting>
  <conditionalFormatting sqref="E16:G39">
    <cfRule type="containsText" dxfId="869" priority="31" operator="containsText" text="A">
      <formula>NOT(ISERROR(SEARCH("A",E16)))</formula>
    </cfRule>
    <cfRule type="containsText" dxfId="868" priority="32" operator="containsText" text="P">
      <formula>NOT(ISERROR(SEARCH("P",E16)))</formula>
    </cfRule>
    <cfRule type="containsText" dxfId="867" priority="33" operator="containsText" text="C">
      <formula>NOT(ISERROR(SEARCH("C",E16)))</formula>
    </cfRule>
  </conditionalFormatting>
  <conditionalFormatting sqref="I16:K39">
    <cfRule type="notContainsBlanks" dxfId="866" priority="29">
      <formula>LEN(TRIM(I16))&gt;0</formula>
    </cfRule>
    <cfRule type="containsText" dxfId="865" priority="30" operator="containsText" text="1234567789">
      <formula>NOT(ISERROR(SEARCH("1234567789",I16)))</formula>
    </cfRule>
  </conditionalFormatting>
  <conditionalFormatting sqref="I16:K39">
    <cfRule type="containsText" dxfId="864" priority="26" operator="containsText" text="A">
      <formula>NOT(ISERROR(SEARCH("A",I16)))</formula>
    </cfRule>
    <cfRule type="containsText" dxfId="863" priority="27" operator="containsText" text="P">
      <formula>NOT(ISERROR(SEARCH("P",I16)))</formula>
    </cfRule>
    <cfRule type="containsText" dxfId="862" priority="28" operator="containsText" text="C">
      <formula>NOT(ISERROR(SEARCH("C",I16)))</formula>
    </cfRule>
  </conditionalFormatting>
  <conditionalFormatting sqref="M16:O39">
    <cfRule type="notContainsBlanks" dxfId="861" priority="24">
      <formula>LEN(TRIM(M16))&gt;0</formula>
    </cfRule>
    <cfRule type="containsText" dxfId="860" priority="25" operator="containsText" text="1234567789">
      <formula>NOT(ISERROR(SEARCH("1234567789",M16)))</formula>
    </cfRule>
  </conditionalFormatting>
  <conditionalFormatting sqref="M16:O39">
    <cfRule type="containsText" dxfId="859" priority="21" operator="containsText" text="A">
      <formula>NOT(ISERROR(SEARCH("A",M16)))</formula>
    </cfRule>
    <cfRule type="containsText" dxfId="858" priority="22" operator="containsText" text="P">
      <formula>NOT(ISERROR(SEARCH("P",M16)))</formula>
    </cfRule>
    <cfRule type="containsText" dxfId="857" priority="23" operator="containsText" text="C">
      <formula>NOT(ISERROR(SEARCH("C",M16)))</formula>
    </cfRule>
  </conditionalFormatting>
  <conditionalFormatting sqref="Q16:S39">
    <cfRule type="notContainsBlanks" dxfId="856" priority="19">
      <formula>LEN(TRIM(Q16))&gt;0</formula>
    </cfRule>
    <cfRule type="containsText" dxfId="855" priority="20" operator="containsText" text="1234567789">
      <formula>NOT(ISERROR(SEARCH("1234567789",Q16)))</formula>
    </cfRule>
  </conditionalFormatting>
  <conditionalFormatting sqref="Q16:S39">
    <cfRule type="containsText" dxfId="854" priority="16" operator="containsText" text="A">
      <formula>NOT(ISERROR(SEARCH("A",Q16)))</formula>
    </cfRule>
    <cfRule type="containsText" dxfId="853" priority="17" operator="containsText" text="P">
      <formula>NOT(ISERROR(SEARCH("P",Q16)))</formula>
    </cfRule>
    <cfRule type="containsText" dxfId="852" priority="18" operator="containsText" text="C">
      <formula>NOT(ISERROR(SEARCH("C",Q16)))</formula>
    </cfRule>
  </conditionalFormatting>
  <conditionalFormatting sqref="U16:W39">
    <cfRule type="notContainsBlanks" dxfId="851" priority="14">
      <formula>LEN(TRIM(U16))&gt;0</formula>
    </cfRule>
    <cfRule type="containsText" dxfId="850" priority="15" operator="containsText" text="1234567789">
      <formula>NOT(ISERROR(SEARCH("1234567789",U16)))</formula>
    </cfRule>
  </conditionalFormatting>
  <conditionalFormatting sqref="U16:W39">
    <cfRule type="containsText" dxfId="849" priority="11" operator="containsText" text="A">
      <formula>NOT(ISERROR(SEARCH("A",U16)))</formula>
    </cfRule>
    <cfRule type="containsText" dxfId="848" priority="12" operator="containsText" text="P">
      <formula>NOT(ISERROR(SEARCH("P",U16)))</formula>
    </cfRule>
    <cfRule type="containsText" dxfId="847" priority="13" operator="containsText" text="C">
      <formula>NOT(ISERROR(SEARCH("C",U16)))</formula>
    </cfRule>
  </conditionalFormatting>
  <conditionalFormatting sqref="Y16:AA39">
    <cfRule type="notContainsBlanks" dxfId="846" priority="9">
      <formula>LEN(TRIM(Y16))&gt;0</formula>
    </cfRule>
    <cfRule type="containsText" dxfId="845" priority="10" operator="containsText" text="1234567789">
      <formula>NOT(ISERROR(SEARCH("1234567789",Y16)))</formula>
    </cfRule>
  </conditionalFormatting>
  <conditionalFormatting sqref="Y16:AA39">
    <cfRule type="containsText" dxfId="844" priority="6" operator="containsText" text="A">
      <formula>NOT(ISERROR(SEARCH("A",Y16)))</formula>
    </cfRule>
    <cfRule type="containsText" dxfId="843" priority="7" operator="containsText" text="P">
      <formula>NOT(ISERROR(SEARCH("P",Y16)))</formula>
    </cfRule>
    <cfRule type="containsText" dxfId="842" priority="8" operator="containsText" text="C">
      <formula>NOT(ISERROR(SEARCH("C",Y16)))</formula>
    </cfRule>
  </conditionalFormatting>
  <conditionalFormatting sqref="AC16:AE39">
    <cfRule type="notContainsBlanks" dxfId="841" priority="4">
      <formula>LEN(TRIM(AC16))&gt;0</formula>
    </cfRule>
    <cfRule type="containsText" dxfId="840" priority="5" operator="containsText" text="1234567789">
      <formula>NOT(ISERROR(SEARCH("1234567789",AC16)))</formula>
    </cfRule>
  </conditionalFormatting>
  <conditionalFormatting sqref="AC16:AE39">
    <cfRule type="containsText" dxfId="839" priority="1" operator="containsText" text="A">
      <formula>NOT(ISERROR(SEARCH("A",AC16)))</formula>
    </cfRule>
    <cfRule type="containsText" dxfId="838" priority="2" operator="containsText" text="P">
      <formula>NOT(ISERROR(SEARCH("P",AC16)))</formula>
    </cfRule>
    <cfRule type="containsText" dxfId="83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2754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2681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45005</v>
      </c>
      <c r="E12" s="161"/>
      <c r="F12" s="161"/>
      <c r="G12" s="162"/>
      <c r="H12" s="160">
        <f>D12+1</f>
        <v>45006</v>
      </c>
      <c r="I12" s="161"/>
      <c r="J12" s="161"/>
      <c r="K12" s="162"/>
      <c r="L12" s="160">
        <f>H12+1</f>
        <v>45007</v>
      </c>
      <c r="M12" s="161"/>
      <c r="N12" s="161"/>
      <c r="O12" s="162"/>
      <c r="P12" s="160">
        <f>L12+1</f>
        <v>45008</v>
      </c>
      <c r="Q12" s="161"/>
      <c r="R12" s="161"/>
      <c r="S12" s="162"/>
      <c r="T12" s="160">
        <f>P12+1</f>
        <v>45009</v>
      </c>
      <c r="U12" s="161"/>
      <c r="V12" s="161"/>
      <c r="W12" s="162"/>
      <c r="X12" s="163">
        <f>T12+1</f>
        <v>45010</v>
      </c>
      <c r="Y12" s="164"/>
      <c r="Z12" s="164"/>
      <c r="AA12" s="165"/>
      <c r="AB12" s="166">
        <f>X12+1</f>
        <v>45011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18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10</v>
      </c>
      <c r="F40" s="124"/>
      <c r="G40" s="125"/>
      <c r="H40" s="72" t="s">
        <v>1238</v>
      </c>
      <c r="I40" s="123">
        <v>8</v>
      </c>
      <c r="J40" s="124"/>
      <c r="K40" s="125"/>
      <c r="L40" s="72" t="s">
        <v>1238</v>
      </c>
      <c r="M40" s="123">
        <v>10</v>
      </c>
      <c r="N40" s="124"/>
      <c r="O40" s="125"/>
      <c r="P40" s="72" t="s">
        <v>1238</v>
      </c>
      <c r="Q40" s="123">
        <v>7</v>
      </c>
      <c r="R40" s="124"/>
      <c r="S40" s="125"/>
      <c r="T40" s="72" t="s">
        <v>1238</v>
      </c>
      <c r="U40" s="123">
        <v>9</v>
      </c>
      <c r="V40" s="124"/>
      <c r="W40" s="125"/>
      <c r="X40" s="72" t="s">
        <v>1238</v>
      </c>
      <c r="Y40" s="123">
        <v>6</v>
      </c>
      <c r="Z40" s="124"/>
      <c r="AA40" s="125"/>
      <c r="AB40" s="72" t="s">
        <v>1238</v>
      </c>
      <c r="AC40" s="123">
        <v>3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3</v>
      </c>
      <c r="F41" s="127"/>
      <c r="G41" s="128"/>
      <c r="H41" s="73" t="s">
        <v>1239</v>
      </c>
      <c r="I41" s="126">
        <v>3</v>
      </c>
      <c r="J41" s="127"/>
      <c r="K41" s="128"/>
      <c r="L41" s="73" t="s">
        <v>1239</v>
      </c>
      <c r="M41" s="126">
        <v>3</v>
      </c>
      <c r="N41" s="127"/>
      <c r="O41" s="128"/>
      <c r="P41" s="73" t="s">
        <v>1239</v>
      </c>
      <c r="Q41" s="126">
        <v>5</v>
      </c>
      <c r="R41" s="127"/>
      <c r="S41" s="128"/>
      <c r="T41" s="73" t="s">
        <v>1239</v>
      </c>
      <c r="U41" s="126">
        <v>2</v>
      </c>
      <c r="V41" s="127"/>
      <c r="W41" s="128"/>
      <c r="X41" s="73" t="s">
        <v>1239</v>
      </c>
      <c r="Y41" s="126">
        <v>0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0</v>
      </c>
      <c r="F42" s="115"/>
      <c r="G42" s="116"/>
      <c r="H42" s="74" t="s">
        <v>1240</v>
      </c>
      <c r="I42" s="114">
        <v>2</v>
      </c>
      <c r="J42" s="115"/>
      <c r="K42" s="116"/>
      <c r="L42" s="74" t="s">
        <v>1240</v>
      </c>
      <c r="M42" s="114">
        <v>0</v>
      </c>
      <c r="N42" s="115"/>
      <c r="O42" s="116"/>
      <c r="P42" s="74" t="s">
        <v>1240</v>
      </c>
      <c r="Q42" s="114">
        <v>2</v>
      </c>
      <c r="R42" s="115"/>
      <c r="S42" s="116"/>
      <c r="T42" s="74" t="s">
        <v>1240</v>
      </c>
      <c r="U42" s="114">
        <v>0</v>
      </c>
      <c r="V42" s="115"/>
      <c r="W42" s="116"/>
      <c r="X42" s="74" t="s">
        <v>1240</v>
      </c>
      <c r="Y42" s="114">
        <v>1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72" t="s">
        <v>2606</v>
      </c>
      <c r="E43" s="173"/>
      <c r="F43" s="173"/>
      <c r="G43" s="174"/>
      <c r="H43" s="117" t="s">
        <v>2035</v>
      </c>
      <c r="I43" s="118"/>
      <c r="J43" s="118"/>
      <c r="K43" s="119"/>
      <c r="L43" s="117" t="s">
        <v>2801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17" t="s">
        <v>2035</v>
      </c>
      <c r="Y43" s="118"/>
      <c r="Z43" s="118"/>
      <c r="AA43" s="119"/>
      <c r="AB43" s="190" t="s">
        <v>2373</v>
      </c>
      <c r="AC43" s="191"/>
      <c r="AD43" s="191"/>
      <c r="AE43" s="192"/>
    </row>
    <row r="44" spans="2:31" x14ac:dyDescent="0.3">
      <c r="B44" s="133"/>
      <c r="C44" s="134"/>
      <c r="D44" s="105"/>
      <c r="E44" s="106"/>
      <c r="F44" s="106"/>
      <c r="G44" s="107"/>
      <c r="H44" s="111" t="s">
        <v>2706</v>
      </c>
      <c r="I44" s="112"/>
      <c r="J44" s="112"/>
      <c r="K44" s="113"/>
      <c r="L44" s="105"/>
      <c r="M44" s="106"/>
      <c r="N44" s="106"/>
      <c r="O44" s="107"/>
      <c r="P44" s="111" t="s">
        <v>2746</v>
      </c>
      <c r="Q44" s="112"/>
      <c r="R44" s="112"/>
      <c r="S44" s="113"/>
      <c r="T44" s="111" t="s">
        <v>2788</v>
      </c>
      <c r="U44" s="112"/>
      <c r="V44" s="112"/>
      <c r="W44" s="113"/>
      <c r="X44" s="105"/>
      <c r="Y44" s="106"/>
      <c r="Z44" s="106"/>
      <c r="AA44" s="107"/>
      <c r="AB44" s="111" t="s">
        <v>2798</v>
      </c>
      <c r="AC44" s="112"/>
      <c r="AD44" s="112"/>
      <c r="AE44" s="113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2467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2593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44998</v>
      </c>
      <c r="E12" s="161"/>
      <c r="F12" s="161"/>
      <c r="G12" s="162"/>
      <c r="H12" s="160">
        <f>D12+1</f>
        <v>44999</v>
      </c>
      <c r="I12" s="161"/>
      <c r="J12" s="161"/>
      <c r="K12" s="162"/>
      <c r="L12" s="160">
        <f>H12+1</f>
        <v>45000</v>
      </c>
      <c r="M12" s="161"/>
      <c r="N12" s="161"/>
      <c r="O12" s="162"/>
      <c r="P12" s="160">
        <f>L12+1</f>
        <v>45001</v>
      </c>
      <c r="Q12" s="161"/>
      <c r="R12" s="161"/>
      <c r="S12" s="162"/>
      <c r="T12" s="160">
        <f>P12+1</f>
        <v>45002</v>
      </c>
      <c r="U12" s="161"/>
      <c r="V12" s="161"/>
      <c r="W12" s="162"/>
      <c r="X12" s="163">
        <f>T12+1</f>
        <v>45003</v>
      </c>
      <c r="Y12" s="164"/>
      <c r="Z12" s="164"/>
      <c r="AA12" s="165"/>
      <c r="AB12" s="166">
        <f>X12+1</f>
        <v>45004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18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10</v>
      </c>
      <c r="F40" s="124"/>
      <c r="G40" s="125"/>
      <c r="H40" s="72" t="s">
        <v>1238</v>
      </c>
      <c r="I40" s="123">
        <v>8</v>
      </c>
      <c r="J40" s="124"/>
      <c r="K40" s="125"/>
      <c r="L40" s="72" t="s">
        <v>1238</v>
      </c>
      <c r="M40" s="123">
        <v>8</v>
      </c>
      <c r="N40" s="124"/>
      <c r="O40" s="125"/>
      <c r="P40" s="72" t="s">
        <v>1238</v>
      </c>
      <c r="Q40" s="123">
        <v>5</v>
      </c>
      <c r="R40" s="124"/>
      <c r="S40" s="125"/>
      <c r="T40" s="72" t="s">
        <v>1238</v>
      </c>
      <c r="U40" s="123">
        <v>6</v>
      </c>
      <c r="V40" s="124"/>
      <c r="W40" s="125"/>
      <c r="X40" s="72" t="s">
        <v>1238</v>
      </c>
      <c r="Y40" s="123">
        <v>10</v>
      </c>
      <c r="Z40" s="124"/>
      <c r="AA40" s="125"/>
      <c r="AB40" s="72" t="s">
        <v>1238</v>
      </c>
      <c r="AC40" s="123">
        <v>3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2</v>
      </c>
      <c r="F41" s="127"/>
      <c r="G41" s="128"/>
      <c r="H41" s="73" t="s">
        <v>1239</v>
      </c>
      <c r="I41" s="126">
        <v>2</v>
      </c>
      <c r="J41" s="127"/>
      <c r="K41" s="128"/>
      <c r="L41" s="73" t="s">
        <v>1239</v>
      </c>
      <c r="M41" s="126">
        <v>0</v>
      </c>
      <c r="N41" s="127"/>
      <c r="O41" s="128"/>
      <c r="P41" s="73" t="s">
        <v>1239</v>
      </c>
      <c r="Q41" s="126">
        <v>4</v>
      </c>
      <c r="R41" s="127"/>
      <c r="S41" s="128"/>
      <c r="T41" s="73" t="s">
        <v>1239</v>
      </c>
      <c r="U41" s="126">
        <v>2</v>
      </c>
      <c r="V41" s="127"/>
      <c r="W41" s="128"/>
      <c r="X41" s="73" t="s">
        <v>1239</v>
      </c>
      <c r="Y41" s="126">
        <v>0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2</v>
      </c>
      <c r="F42" s="115"/>
      <c r="G42" s="116"/>
      <c r="H42" s="74" t="s">
        <v>1240</v>
      </c>
      <c r="I42" s="114">
        <v>2</v>
      </c>
      <c r="J42" s="115"/>
      <c r="K42" s="116"/>
      <c r="L42" s="74" t="s">
        <v>1240</v>
      </c>
      <c r="M42" s="114">
        <v>5</v>
      </c>
      <c r="N42" s="115"/>
      <c r="O42" s="116"/>
      <c r="P42" s="74" t="s">
        <v>1240</v>
      </c>
      <c r="Q42" s="114">
        <v>5</v>
      </c>
      <c r="R42" s="115"/>
      <c r="S42" s="116"/>
      <c r="T42" s="74" t="s">
        <v>1240</v>
      </c>
      <c r="U42" s="114">
        <v>3</v>
      </c>
      <c r="V42" s="115"/>
      <c r="W42" s="116"/>
      <c r="X42" s="74" t="s">
        <v>1240</v>
      </c>
      <c r="Y42" s="114">
        <v>0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90" t="s">
        <v>2123</v>
      </c>
      <c r="M43" s="191"/>
      <c r="N43" s="191"/>
      <c r="O43" s="192"/>
      <c r="P43" s="172" t="s">
        <v>2606</v>
      </c>
      <c r="Q43" s="173"/>
      <c r="R43" s="173"/>
      <c r="S43" s="174"/>
      <c r="T43" s="117" t="s">
        <v>2035</v>
      </c>
      <c r="U43" s="118"/>
      <c r="V43" s="118"/>
      <c r="W43" s="119"/>
      <c r="X43" s="172" t="s">
        <v>2123</v>
      </c>
      <c r="Y43" s="173"/>
      <c r="Z43" s="173"/>
      <c r="AA43" s="174"/>
      <c r="AB43" s="190" t="s">
        <v>2669</v>
      </c>
      <c r="AC43" s="191"/>
      <c r="AD43" s="191"/>
      <c r="AE43" s="192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11" t="s">
        <v>2613</v>
      </c>
      <c r="Q44" s="112"/>
      <c r="R44" s="112"/>
      <c r="S44" s="113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2467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2510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44991</v>
      </c>
      <c r="E12" s="161"/>
      <c r="F12" s="161"/>
      <c r="G12" s="162"/>
      <c r="H12" s="160">
        <f>D12+1</f>
        <v>44992</v>
      </c>
      <c r="I12" s="161"/>
      <c r="J12" s="161"/>
      <c r="K12" s="162"/>
      <c r="L12" s="160">
        <f>H12+1</f>
        <v>44993</v>
      </c>
      <c r="M12" s="161"/>
      <c r="N12" s="161"/>
      <c r="O12" s="162"/>
      <c r="P12" s="160">
        <f>L12+1</f>
        <v>44994</v>
      </c>
      <c r="Q12" s="161"/>
      <c r="R12" s="161"/>
      <c r="S12" s="162"/>
      <c r="T12" s="160">
        <f>P12+1</f>
        <v>44995</v>
      </c>
      <c r="U12" s="161"/>
      <c r="V12" s="161"/>
      <c r="W12" s="162"/>
      <c r="X12" s="163">
        <f>T12+1</f>
        <v>44996</v>
      </c>
      <c r="Y12" s="164"/>
      <c r="Z12" s="164"/>
      <c r="AA12" s="165"/>
      <c r="AB12" s="166">
        <f>X12+1</f>
        <v>44997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18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11</v>
      </c>
      <c r="F40" s="124"/>
      <c r="G40" s="125"/>
      <c r="H40" s="72" t="s">
        <v>1238</v>
      </c>
      <c r="I40" s="123">
        <v>11</v>
      </c>
      <c r="J40" s="124"/>
      <c r="K40" s="125"/>
      <c r="L40" s="72" t="s">
        <v>1238</v>
      </c>
      <c r="M40" s="123">
        <v>12</v>
      </c>
      <c r="N40" s="124"/>
      <c r="O40" s="125"/>
      <c r="P40" s="72" t="s">
        <v>1238</v>
      </c>
      <c r="Q40" s="123">
        <v>12</v>
      </c>
      <c r="R40" s="124"/>
      <c r="S40" s="125"/>
      <c r="T40" s="72" t="s">
        <v>1238</v>
      </c>
      <c r="U40" s="123">
        <v>7</v>
      </c>
      <c r="V40" s="124"/>
      <c r="W40" s="125"/>
      <c r="X40" s="72" t="s">
        <v>1238</v>
      </c>
      <c r="Y40" s="123">
        <v>10</v>
      </c>
      <c r="Z40" s="124"/>
      <c r="AA40" s="125"/>
      <c r="AB40" s="72" t="s">
        <v>1238</v>
      </c>
      <c r="AC40" s="123">
        <v>3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3</v>
      </c>
      <c r="F41" s="127"/>
      <c r="G41" s="128"/>
      <c r="H41" s="73" t="s">
        <v>1239</v>
      </c>
      <c r="I41" s="126">
        <v>2</v>
      </c>
      <c r="J41" s="127"/>
      <c r="K41" s="128"/>
      <c r="L41" s="73" t="s">
        <v>1239</v>
      </c>
      <c r="M41" s="126">
        <v>1</v>
      </c>
      <c r="N41" s="127"/>
      <c r="O41" s="128"/>
      <c r="P41" s="73" t="s">
        <v>1239</v>
      </c>
      <c r="Q41" s="126">
        <v>2</v>
      </c>
      <c r="R41" s="127"/>
      <c r="S41" s="128"/>
      <c r="T41" s="73" t="s">
        <v>1239</v>
      </c>
      <c r="U41" s="126">
        <v>0</v>
      </c>
      <c r="V41" s="127"/>
      <c r="W41" s="128"/>
      <c r="X41" s="73" t="s">
        <v>1239</v>
      </c>
      <c r="Y41" s="126">
        <v>0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1</v>
      </c>
      <c r="F42" s="115"/>
      <c r="G42" s="116"/>
      <c r="H42" s="74" t="s">
        <v>1240</v>
      </c>
      <c r="I42" s="114">
        <v>0</v>
      </c>
      <c r="J42" s="115"/>
      <c r="K42" s="116"/>
      <c r="L42" s="74" t="s">
        <v>1240</v>
      </c>
      <c r="M42" s="114">
        <v>0</v>
      </c>
      <c r="N42" s="115"/>
      <c r="O42" s="116"/>
      <c r="P42" s="74" t="s">
        <v>1240</v>
      </c>
      <c r="Q42" s="114">
        <v>1</v>
      </c>
      <c r="R42" s="115"/>
      <c r="S42" s="116"/>
      <c r="T42" s="74" t="s">
        <v>1240</v>
      </c>
      <c r="U42" s="114">
        <v>4</v>
      </c>
      <c r="V42" s="115"/>
      <c r="W42" s="116"/>
      <c r="X42" s="74" t="s">
        <v>1240</v>
      </c>
      <c r="Y42" s="114">
        <v>2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90" t="s">
        <v>2492</v>
      </c>
      <c r="U43" s="191"/>
      <c r="V43" s="191"/>
      <c r="W43" s="192"/>
      <c r="X43" s="190" t="s">
        <v>2492</v>
      </c>
      <c r="Y43" s="191"/>
      <c r="Z43" s="191"/>
      <c r="AA43" s="192"/>
      <c r="AB43" s="190" t="s">
        <v>2123</v>
      </c>
      <c r="AC43" s="191"/>
      <c r="AD43" s="191"/>
      <c r="AE43" s="192"/>
    </row>
    <row r="44" spans="2:31" x14ac:dyDescent="0.3">
      <c r="B44" s="133"/>
      <c r="C44" s="134"/>
      <c r="D44" s="111" t="s">
        <v>2407</v>
      </c>
      <c r="E44" s="112"/>
      <c r="F44" s="112"/>
      <c r="G44" s="113"/>
      <c r="H44" s="111" t="s">
        <v>2421</v>
      </c>
      <c r="I44" s="112"/>
      <c r="J44" s="112"/>
      <c r="K44" s="113"/>
      <c r="L44" s="105"/>
      <c r="M44" s="106"/>
      <c r="N44" s="106"/>
      <c r="O44" s="107"/>
      <c r="P44" s="105"/>
      <c r="Q44" s="106"/>
      <c r="R44" s="106"/>
      <c r="S44" s="107"/>
      <c r="T44" s="111" t="s">
        <v>2496</v>
      </c>
      <c r="U44" s="112"/>
      <c r="V44" s="112"/>
      <c r="W44" s="113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81" t="s">
        <v>2430</v>
      </c>
      <c r="I45" s="182"/>
      <c r="J45" s="182"/>
      <c r="K45" s="183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2240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2155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44984</v>
      </c>
      <c r="E12" s="161"/>
      <c r="F12" s="161"/>
      <c r="G12" s="162"/>
      <c r="H12" s="160">
        <f>D12+1</f>
        <v>44985</v>
      </c>
      <c r="I12" s="161"/>
      <c r="J12" s="161"/>
      <c r="K12" s="162"/>
      <c r="L12" s="166">
        <f>H12+1</f>
        <v>44986</v>
      </c>
      <c r="M12" s="167"/>
      <c r="N12" s="167"/>
      <c r="O12" s="168"/>
      <c r="P12" s="160">
        <f>L12+1</f>
        <v>44987</v>
      </c>
      <c r="Q12" s="161"/>
      <c r="R12" s="161"/>
      <c r="S12" s="162"/>
      <c r="T12" s="160">
        <f>P12+1</f>
        <v>44988</v>
      </c>
      <c r="U12" s="161"/>
      <c r="V12" s="161"/>
      <c r="W12" s="162"/>
      <c r="X12" s="163">
        <f>T12+1</f>
        <v>44989</v>
      </c>
      <c r="Y12" s="164"/>
      <c r="Z12" s="164"/>
      <c r="AA12" s="165"/>
      <c r="AB12" s="166">
        <f>X12+1</f>
        <v>44990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40" t="s">
        <v>32</v>
      </c>
      <c r="M13" s="141"/>
      <c r="N13" s="141"/>
      <c r="O13" s="142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18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7</v>
      </c>
      <c r="F40" s="124"/>
      <c r="G40" s="125"/>
      <c r="H40" s="72" t="s">
        <v>1238</v>
      </c>
      <c r="I40" s="123">
        <v>6</v>
      </c>
      <c r="J40" s="124"/>
      <c r="K40" s="125"/>
      <c r="L40" s="72" t="s">
        <v>1238</v>
      </c>
      <c r="M40" s="123">
        <v>6</v>
      </c>
      <c r="N40" s="124"/>
      <c r="O40" s="125"/>
      <c r="P40" s="72" t="s">
        <v>1238</v>
      </c>
      <c r="Q40" s="123">
        <v>6</v>
      </c>
      <c r="R40" s="124"/>
      <c r="S40" s="125"/>
      <c r="T40" s="72" t="s">
        <v>1238</v>
      </c>
      <c r="U40" s="123">
        <v>8</v>
      </c>
      <c r="V40" s="124"/>
      <c r="W40" s="125"/>
      <c r="X40" s="72" t="s">
        <v>1238</v>
      </c>
      <c r="Y40" s="123">
        <v>6</v>
      </c>
      <c r="Z40" s="124"/>
      <c r="AA40" s="125"/>
      <c r="AB40" s="72" t="s">
        <v>1238</v>
      </c>
      <c r="AC40" s="123"/>
      <c r="AD40" s="124"/>
      <c r="AE40" s="125"/>
    </row>
    <row r="41" spans="2:31" x14ac:dyDescent="0.3">
      <c r="B41" s="131"/>
      <c r="C41" s="132"/>
      <c r="D41" s="73" t="s">
        <v>1239</v>
      </c>
      <c r="E41" s="126">
        <v>1</v>
      </c>
      <c r="F41" s="127"/>
      <c r="G41" s="128"/>
      <c r="H41" s="73" t="s">
        <v>1239</v>
      </c>
      <c r="I41" s="126">
        <v>1</v>
      </c>
      <c r="J41" s="127"/>
      <c r="K41" s="128"/>
      <c r="L41" s="73" t="s">
        <v>1239</v>
      </c>
      <c r="M41" s="126">
        <v>3</v>
      </c>
      <c r="N41" s="127"/>
      <c r="O41" s="128"/>
      <c r="P41" s="73" t="s">
        <v>1239</v>
      </c>
      <c r="Q41" s="126">
        <v>5</v>
      </c>
      <c r="R41" s="127"/>
      <c r="S41" s="128"/>
      <c r="T41" s="73" t="s">
        <v>1239</v>
      </c>
      <c r="U41" s="126">
        <v>2</v>
      </c>
      <c r="V41" s="127"/>
      <c r="W41" s="128"/>
      <c r="X41" s="73" t="s">
        <v>1239</v>
      </c>
      <c r="Y41" s="126">
        <v>0</v>
      </c>
      <c r="Z41" s="127"/>
      <c r="AA41" s="128"/>
      <c r="AB41" s="73" t="s">
        <v>1239</v>
      </c>
      <c r="AC41" s="126"/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6</v>
      </c>
      <c r="F42" s="115"/>
      <c r="G42" s="116"/>
      <c r="H42" s="74" t="s">
        <v>1240</v>
      </c>
      <c r="I42" s="114">
        <v>5</v>
      </c>
      <c r="J42" s="115"/>
      <c r="K42" s="116"/>
      <c r="L42" s="74" t="s">
        <v>1240</v>
      </c>
      <c r="M42" s="114">
        <v>4</v>
      </c>
      <c r="N42" s="115"/>
      <c r="O42" s="116"/>
      <c r="P42" s="74" t="s">
        <v>1240</v>
      </c>
      <c r="Q42" s="114">
        <v>1</v>
      </c>
      <c r="R42" s="115"/>
      <c r="S42" s="116"/>
      <c r="T42" s="74" t="s">
        <v>1240</v>
      </c>
      <c r="U42" s="114">
        <v>3</v>
      </c>
      <c r="V42" s="115"/>
      <c r="W42" s="116"/>
      <c r="X42" s="74" t="s">
        <v>1240</v>
      </c>
      <c r="Y42" s="114">
        <v>2</v>
      </c>
      <c r="Z42" s="115"/>
      <c r="AA42" s="116"/>
      <c r="AB42" s="74" t="s">
        <v>1240</v>
      </c>
      <c r="AC42" s="114"/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72" t="s">
        <v>2287</v>
      </c>
      <c r="M43" s="173"/>
      <c r="N43" s="173"/>
      <c r="O43" s="174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72" t="s">
        <v>2123</v>
      </c>
      <c r="Y43" s="173"/>
      <c r="Z43" s="173"/>
      <c r="AA43" s="174"/>
      <c r="AB43" s="172" t="s">
        <v>2373</v>
      </c>
      <c r="AC43" s="173"/>
      <c r="AD43" s="173"/>
      <c r="AE43" s="174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11" t="s">
        <v>2307</v>
      </c>
      <c r="M44" s="112"/>
      <c r="N44" s="112"/>
      <c r="O44" s="113"/>
      <c r="P44" s="111" t="s">
        <v>2307</v>
      </c>
      <c r="Q44" s="112"/>
      <c r="R44" s="112"/>
      <c r="S44" s="113"/>
      <c r="T44" s="187" t="s">
        <v>2307</v>
      </c>
      <c r="U44" s="188"/>
      <c r="V44" s="188"/>
      <c r="W44" s="189"/>
      <c r="X44" s="111" t="s">
        <v>2362</v>
      </c>
      <c r="Y44" s="112"/>
      <c r="Z44" s="112"/>
      <c r="AA44" s="113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11" t="s">
        <v>2347</v>
      </c>
      <c r="U45" s="112"/>
      <c r="V45" s="112"/>
      <c r="W45" s="113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2240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2155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44977</v>
      </c>
      <c r="E12" s="161"/>
      <c r="F12" s="161"/>
      <c r="G12" s="162"/>
      <c r="H12" s="160">
        <f>D12+1</f>
        <v>44978</v>
      </c>
      <c r="I12" s="161"/>
      <c r="J12" s="161"/>
      <c r="K12" s="162"/>
      <c r="L12" s="160">
        <f>H12+1</f>
        <v>44979</v>
      </c>
      <c r="M12" s="161"/>
      <c r="N12" s="161"/>
      <c r="O12" s="162"/>
      <c r="P12" s="160">
        <f>L12+1</f>
        <v>44980</v>
      </c>
      <c r="Q12" s="161"/>
      <c r="R12" s="161"/>
      <c r="S12" s="162"/>
      <c r="T12" s="160">
        <f>P12+1</f>
        <v>44981</v>
      </c>
      <c r="U12" s="161"/>
      <c r="V12" s="161"/>
      <c r="W12" s="162"/>
      <c r="X12" s="163">
        <f>T12+1</f>
        <v>44982</v>
      </c>
      <c r="Y12" s="164"/>
      <c r="Z12" s="164"/>
      <c r="AA12" s="165"/>
      <c r="AB12" s="166">
        <f>X12+1</f>
        <v>44983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18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8</v>
      </c>
      <c r="F40" s="124"/>
      <c r="G40" s="125"/>
      <c r="H40" s="72" t="s">
        <v>1238</v>
      </c>
      <c r="I40" s="123">
        <v>9</v>
      </c>
      <c r="J40" s="124"/>
      <c r="K40" s="125"/>
      <c r="L40" s="72" t="s">
        <v>1238</v>
      </c>
      <c r="M40" s="123">
        <v>9</v>
      </c>
      <c r="N40" s="124"/>
      <c r="O40" s="125"/>
      <c r="P40" s="72" t="s">
        <v>1238</v>
      </c>
      <c r="Q40" s="123">
        <v>12</v>
      </c>
      <c r="R40" s="124"/>
      <c r="S40" s="125"/>
      <c r="T40" s="72" t="s">
        <v>1238</v>
      </c>
      <c r="U40" s="123">
        <v>7</v>
      </c>
      <c r="V40" s="124"/>
      <c r="W40" s="125"/>
      <c r="X40" s="72" t="s">
        <v>1238</v>
      </c>
      <c r="Y40" s="123"/>
      <c r="Z40" s="124"/>
      <c r="AA40" s="125"/>
      <c r="AB40" s="72" t="s">
        <v>1238</v>
      </c>
      <c r="AC40" s="123"/>
      <c r="AD40" s="124"/>
      <c r="AE40" s="125"/>
    </row>
    <row r="41" spans="2:31" x14ac:dyDescent="0.3">
      <c r="B41" s="131"/>
      <c r="C41" s="132"/>
      <c r="D41" s="73" t="s">
        <v>1239</v>
      </c>
      <c r="E41" s="126">
        <v>6</v>
      </c>
      <c r="F41" s="127"/>
      <c r="G41" s="128"/>
      <c r="H41" s="73" t="s">
        <v>1239</v>
      </c>
      <c r="I41" s="126">
        <v>4</v>
      </c>
      <c r="J41" s="127"/>
      <c r="K41" s="128"/>
      <c r="L41" s="73" t="s">
        <v>1239</v>
      </c>
      <c r="M41" s="126">
        <v>4</v>
      </c>
      <c r="N41" s="127"/>
      <c r="O41" s="128"/>
      <c r="P41" s="73" t="s">
        <v>1239</v>
      </c>
      <c r="Q41" s="126">
        <v>2</v>
      </c>
      <c r="R41" s="127"/>
      <c r="S41" s="128"/>
      <c r="T41" s="73" t="s">
        <v>1239</v>
      </c>
      <c r="U41" s="126">
        <v>5</v>
      </c>
      <c r="V41" s="127"/>
      <c r="W41" s="128"/>
      <c r="X41" s="73" t="s">
        <v>1239</v>
      </c>
      <c r="Y41" s="126"/>
      <c r="Z41" s="127"/>
      <c r="AA41" s="128"/>
      <c r="AB41" s="73" t="s">
        <v>1239</v>
      </c>
      <c r="AC41" s="126"/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0</v>
      </c>
      <c r="F42" s="115"/>
      <c r="G42" s="116"/>
      <c r="H42" s="74" t="s">
        <v>1240</v>
      </c>
      <c r="I42" s="114">
        <v>0</v>
      </c>
      <c r="J42" s="115"/>
      <c r="K42" s="116"/>
      <c r="L42" s="74" t="s">
        <v>1240</v>
      </c>
      <c r="M42" s="114">
        <v>0</v>
      </c>
      <c r="N42" s="115"/>
      <c r="O42" s="116"/>
      <c r="P42" s="74" t="s">
        <v>1240</v>
      </c>
      <c r="Q42" s="114">
        <v>0</v>
      </c>
      <c r="R42" s="115"/>
      <c r="S42" s="116"/>
      <c r="T42" s="74" t="s">
        <v>1240</v>
      </c>
      <c r="U42" s="114">
        <v>1</v>
      </c>
      <c r="V42" s="115"/>
      <c r="W42" s="116"/>
      <c r="X42" s="74" t="s">
        <v>1240</v>
      </c>
      <c r="Y42" s="114"/>
      <c r="Z42" s="115"/>
      <c r="AA42" s="116"/>
      <c r="AB42" s="74" t="s">
        <v>1240</v>
      </c>
      <c r="AC42" s="114"/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17" t="s">
        <v>2035</v>
      </c>
      <c r="Y43" s="118"/>
      <c r="Z43" s="118"/>
      <c r="AA43" s="119"/>
      <c r="AB43" s="120"/>
      <c r="AC43" s="121"/>
      <c r="AD43" s="121"/>
      <c r="AE43" s="122"/>
    </row>
    <row r="44" spans="2:31" x14ac:dyDescent="0.3">
      <c r="B44" s="133"/>
      <c r="C44" s="134"/>
      <c r="D44" s="105"/>
      <c r="E44" s="106"/>
      <c r="F44" s="106"/>
      <c r="G44" s="107"/>
      <c r="H44" s="111" t="s">
        <v>2174</v>
      </c>
      <c r="I44" s="112"/>
      <c r="J44" s="112"/>
      <c r="K44" s="113"/>
      <c r="L44" s="111" t="s">
        <v>2200</v>
      </c>
      <c r="M44" s="112"/>
      <c r="N44" s="112"/>
      <c r="O44" s="113"/>
      <c r="P44" s="111" t="s">
        <v>2221</v>
      </c>
      <c r="Q44" s="112"/>
      <c r="R44" s="112"/>
      <c r="S44" s="113"/>
      <c r="T44" s="105"/>
      <c r="U44" s="106"/>
      <c r="V44" s="106"/>
      <c r="W44" s="107"/>
      <c r="X44" s="105" t="s">
        <v>2272</v>
      </c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11" t="s">
        <v>2175</v>
      </c>
      <c r="I45" s="112"/>
      <c r="J45" s="112"/>
      <c r="K45" s="113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2079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2072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7.25" thickBot="1" x14ac:dyDescent="0.35">
      <c r="B10" s="135"/>
      <c r="C10" s="136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8" thickBot="1" x14ac:dyDescent="0.35">
      <c r="B11" s="156"/>
      <c r="C11" s="157"/>
      <c r="D11" s="160">
        <v>44970</v>
      </c>
      <c r="E11" s="161"/>
      <c r="F11" s="161"/>
      <c r="G11" s="162"/>
      <c r="H11" s="160">
        <f>D11+1</f>
        <v>44971</v>
      </c>
      <c r="I11" s="161"/>
      <c r="J11" s="161"/>
      <c r="K11" s="162"/>
      <c r="L11" s="160">
        <f>H11+1</f>
        <v>44972</v>
      </c>
      <c r="M11" s="161"/>
      <c r="N11" s="161"/>
      <c r="O11" s="162"/>
      <c r="P11" s="160">
        <f>L11+1</f>
        <v>44973</v>
      </c>
      <c r="Q11" s="161"/>
      <c r="R11" s="161"/>
      <c r="S11" s="162"/>
      <c r="T11" s="160">
        <f>P11+1</f>
        <v>44974</v>
      </c>
      <c r="U11" s="161"/>
      <c r="V11" s="161"/>
      <c r="W11" s="162"/>
      <c r="X11" s="163">
        <f>T11+1</f>
        <v>44975</v>
      </c>
      <c r="Y11" s="164"/>
      <c r="Z11" s="164"/>
      <c r="AA11" s="165"/>
      <c r="AB11" s="166">
        <f>X11+1</f>
        <v>44976</v>
      </c>
      <c r="AC11" s="167"/>
      <c r="AD11" s="167"/>
      <c r="AE11" s="168"/>
    </row>
    <row r="12" spans="2:31" ht="18" thickBot="1" x14ac:dyDescent="0.35">
      <c r="B12" s="158"/>
      <c r="C12" s="159"/>
      <c r="D12" s="169" t="s">
        <v>48</v>
      </c>
      <c r="E12" s="170"/>
      <c r="F12" s="170"/>
      <c r="G12" s="171"/>
      <c r="H12" s="169" t="s">
        <v>49</v>
      </c>
      <c r="I12" s="170"/>
      <c r="J12" s="170"/>
      <c r="K12" s="171"/>
      <c r="L12" s="169" t="s">
        <v>32</v>
      </c>
      <c r="M12" s="170"/>
      <c r="N12" s="170"/>
      <c r="O12" s="171"/>
      <c r="P12" s="169" t="s">
        <v>52</v>
      </c>
      <c r="Q12" s="170"/>
      <c r="R12" s="170"/>
      <c r="S12" s="171"/>
      <c r="T12" s="169" t="s">
        <v>53</v>
      </c>
      <c r="U12" s="170"/>
      <c r="V12" s="170"/>
      <c r="W12" s="171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48" t="str">
        <f ca="1">TEXT(NOW(),"h")</f>
        <v>18</v>
      </c>
      <c r="C13" s="149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9" t="s">
        <v>5</v>
      </c>
      <c r="C39" s="130"/>
      <c r="D39" s="72" t="s">
        <v>1238</v>
      </c>
      <c r="E39" s="123"/>
      <c r="F39" s="124"/>
      <c r="G39" s="125"/>
      <c r="H39" s="72" t="s">
        <v>1238</v>
      </c>
      <c r="I39" s="123">
        <v>8</v>
      </c>
      <c r="J39" s="124"/>
      <c r="K39" s="125"/>
      <c r="L39" s="72" t="s">
        <v>1238</v>
      </c>
      <c r="M39" s="123">
        <v>9</v>
      </c>
      <c r="N39" s="124"/>
      <c r="O39" s="125"/>
      <c r="P39" s="72" t="s">
        <v>1238</v>
      </c>
      <c r="Q39" s="123">
        <v>9</v>
      </c>
      <c r="R39" s="124"/>
      <c r="S39" s="125"/>
      <c r="T39" s="72" t="s">
        <v>1238</v>
      </c>
      <c r="U39" s="123">
        <v>5</v>
      </c>
      <c r="V39" s="124"/>
      <c r="W39" s="125"/>
      <c r="X39" s="72" t="s">
        <v>1238</v>
      </c>
      <c r="Y39" s="123">
        <v>8</v>
      </c>
      <c r="Z39" s="124"/>
      <c r="AA39" s="125"/>
      <c r="AB39" s="72" t="s">
        <v>1238</v>
      </c>
      <c r="AC39" s="123"/>
      <c r="AD39" s="124"/>
      <c r="AE39" s="125"/>
    </row>
    <row r="40" spans="2:31" x14ac:dyDescent="0.3">
      <c r="B40" s="131"/>
      <c r="C40" s="132"/>
      <c r="D40" s="73" t="s">
        <v>1239</v>
      </c>
      <c r="E40" s="126"/>
      <c r="F40" s="127"/>
      <c r="G40" s="128"/>
      <c r="H40" s="73" t="s">
        <v>1239</v>
      </c>
      <c r="I40" s="126">
        <v>3</v>
      </c>
      <c r="J40" s="127"/>
      <c r="K40" s="128"/>
      <c r="L40" s="73" t="s">
        <v>1239</v>
      </c>
      <c r="M40" s="126">
        <v>2</v>
      </c>
      <c r="N40" s="127"/>
      <c r="O40" s="128"/>
      <c r="P40" s="73" t="s">
        <v>1239</v>
      </c>
      <c r="Q40" s="126">
        <v>3</v>
      </c>
      <c r="R40" s="127"/>
      <c r="S40" s="128"/>
      <c r="T40" s="73" t="s">
        <v>1239</v>
      </c>
      <c r="U40" s="126">
        <v>3</v>
      </c>
      <c r="V40" s="127"/>
      <c r="W40" s="128"/>
      <c r="X40" s="73" t="s">
        <v>1239</v>
      </c>
      <c r="Y40" s="126">
        <v>2</v>
      </c>
      <c r="Z40" s="127"/>
      <c r="AA40" s="128"/>
      <c r="AB40" s="73" t="s">
        <v>1239</v>
      </c>
      <c r="AC40" s="126"/>
      <c r="AD40" s="127"/>
      <c r="AE40" s="128"/>
    </row>
    <row r="41" spans="2:31" ht="17.25" thickBot="1" x14ac:dyDescent="0.35">
      <c r="B41" s="131"/>
      <c r="C41" s="132"/>
      <c r="D41" s="74" t="s">
        <v>1240</v>
      </c>
      <c r="E41" s="114"/>
      <c r="F41" s="115"/>
      <c r="G41" s="116"/>
      <c r="H41" s="74" t="s">
        <v>1240</v>
      </c>
      <c r="I41" s="114">
        <v>0</v>
      </c>
      <c r="J41" s="115"/>
      <c r="K41" s="116"/>
      <c r="L41" s="74" t="s">
        <v>1240</v>
      </c>
      <c r="M41" s="114">
        <v>0</v>
      </c>
      <c r="N41" s="115"/>
      <c r="O41" s="116"/>
      <c r="P41" s="74" t="s">
        <v>1240</v>
      </c>
      <c r="Q41" s="114">
        <v>0</v>
      </c>
      <c r="R41" s="115"/>
      <c r="S41" s="116"/>
      <c r="T41" s="74" t="s">
        <v>1240</v>
      </c>
      <c r="U41" s="114">
        <v>1</v>
      </c>
      <c r="V41" s="115"/>
      <c r="W41" s="116"/>
      <c r="X41" s="74" t="s">
        <v>1240</v>
      </c>
      <c r="Y41" s="114">
        <v>0</v>
      </c>
      <c r="Z41" s="115"/>
      <c r="AA41" s="116"/>
      <c r="AB41" s="74" t="s">
        <v>1240</v>
      </c>
      <c r="AC41" s="114"/>
      <c r="AD41" s="115"/>
      <c r="AE41" s="116"/>
    </row>
    <row r="42" spans="2:31" x14ac:dyDescent="0.3">
      <c r="B42" s="131"/>
      <c r="C42" s="132"/>
      <c r="D42" s="120"/>
      <c r="E42" s="121"/>
      <c r="F42" s="121"/>
      <c r="G42" s="122"/>
      <c r="H42" s="117" t="s">
        <v>2035</v>
      </c>
      <c r="I42" s="118"/>
      <c r="J42" s="118"/>
      <c r="K42" s="119"/>
      <c r="L42" s="117" t="s">
        <v>2035</v>
      </c>
      <c r="M42" s="118"/>
      <c r="N42" s="118"/>
      <c r="O42" s="119"/>
      <c r="P42" s="117" t="s">
        <v>2060</v>
      </c>
      <c r="Q42" s="118"/>
      <c r="R42" s="118"/>
      <c r="S42" s="119"/>
      <c r="T42" s="117" t="s">
        <v>2035</v>
      </c>
      <c r="U42" s="118"/>
      <c r="V42" s="118"/>
      <c r="W42" s="119"/>
      <c r="X42" s="117" t="s">
        <v>2035</v>
      </c>
      <c r="Y42" s="118"/>
      <c r="Z42" s="118"/>
      <c r="AA42" s="119"/>
      <c r="AB42" s="117" t="s">
        <v>2123</v>
      </c>
      <c r="AC42" s="118"/>
      <c r="AD42" s="118"/>
      <c r="AE42" s="119"/>
    </row>
    <row r="43" spans="2:31" x14ac:dyDescent="0.3">
      <c r="B43" s="133"/>
      <c r="C43" s="134"/>
      <c r="D43" s="105"/>
      <c r="E43" s="106"/>
      <c r="F43" s="106"/>
      <c r="G43" s="107"/>
      <c r="H43" s="105"/>
      <c r="I43" s="106"/>
      <c r="J43" s="106"/>
      <c r="K43" s="107"/>
      <c r="L43" s="111" t="s">
        <v>2036</v>
      </c>
      <c r="M43" s="112"/>
      <c r="N43" s="112"/>
      <c r="O43" s="113"/>
      <c r="P43" s="105"/>
      <c r="Q43" s="106"/>
      <c r="R43" s="106"/>
      <c r="S43" s="107"/>
      <c r="T43" s="111" t="s">
        <v>2101</v>
      </c>
      <c r="U43" s="112"/>
      <c r="V43" s="112"/>
      <c r="W43" s="113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5"/>
      <c r="C46" s="136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1659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1652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7.25" thickBot="1" x14ac:dyDescent="0.35">
      <c r="B10" s="135"/>
      <c r="C10" s="136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8" thickBot="1" x14ac:dyDescent="0.35">
      <c r="B11" s="156"/>
      <c r="C11" s="157"/>
      <c r="D11" s="160">
        <v>44963</v>
      </c>
      <c r="E11" s="161"/>
      <c r="F11" s="161"/>
      <c r="G11" s="162"/>
      <c r="H11" s="160">
        <f>D11+1</f>
        <v>44964</v>
      </c>
      <c r="I11" s="161"/>
      <c r="J11" s="161"/>
      <c r="K11" s="162"/>
      <c r="L11" s="160">
        <f>H11+1</f>
        <v>44965</v>
      </c>
      <c r="M11" s="161"/>
      <c r="N11" s="161"/>
      <c r="O11" s="162"/>
      <c r="P11" s="160">
        <f>L11+1</f>
        <v>44966</v>
      </c>
      <c r="Q11" s="161"/>
      <c r="R11" s="161"/>
      <c r="S11" s="162"/>
      <c r="T11" s="160">
        <f>P11+1</f>
        <v>44967</v>
      </c>
      <c r="U11" s="161"/>
      <c r="V11" s="161"/>
      <c r="W11" s="162"/>
      <c r="X11" s="163">
        <f>T11+1</f>
        <v>44968</v>
      </c>
      <c r="Y11" s="164"/>
      <c r="Z11" s="164"/>
      <c r="AA11" s="165"/>
      <c r="AB11" s="166">
        <f>X11+1</f>
        <v>44969</v>
      </c>
      <c r="AC11" s="167"/>
      <c r="AD11" s="167"/>
      <c r="AE11" s="168"/>
    </row>
    <row r="12" spans="2:31" ht="18" thickBot="1" x14ac:dyDescent="0.35">
      <c r="B12" s="158"/>
      <c r="C12" s="159"/>
      <c r="D12" s="169" t="s">
        <v>48</v>
      </c>
      <c r="E12" s="170"/>
      <c r="F12" s="170"/>
      <c r="G12" s="171"/>
      <c r="H12" s="169" t="s">
        <v>49</v>
      </c>
      <c r="I12" s="170"/>
      <c r="J12" s="170"/>
      <c r="K12" s="171"/>
      <c r="L12" s="169" t="s">
        <v>32</v>
      </c>
      <c r="M12" s="170"/>
      <c r="N12" s="170"/>
      <c r="O12" s="171"/>
      <c r="P12" s="169" t="s">
        <v>52</v>
      </c>
      <c r="Q12" s="170"/>
      <c r="R12" s="170"/>
      <c r="S12" s="171"/>
      <c r="T12" s="169" t="s">
        <v>53</v>
      </c>
      <c r="U12" s="170"/>
      <c r="V12" s="170"/>
      <c r="W12" s="171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48" t="str">
        <f ca="1">TEXT(NOW(),"h")</f>
        <v>18</v>
      </c>
      <c r="C13" s="149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9" t="s">
        <v>5</v>
      </c>
      <c r="C39" s="130"/>
      <c r="D39" s="72" t="s">
        <v>1238</v>
      </c>
      <c r="E39" s="123"/>
      <c r="F39" s="124"/>
      <c r="G39" s="125"/>
      <c r="H39" s="72" t="s">
        <v>1238</v>
      </c>
      <c r="I39" s="123">
        <v>9</v>
      </c>
      <c r="J39" s="124"/>
      <c r="K39" s="125"/>
      <c r="L39" s="72" t="s">
        <v>1238</v>
      </c>
      <c r="M39" s="123">
        <v>8</v>
      </c>
      <c r="N39" s="124"/>
      <c r="O39" s="125"/>
      <c r="P39" s="72" t="s">
        <v>1238</v>
      </c>
      <c r="Q39" s="123">
        <v>10</v>
      </c>
      <c r="R39" s="124"/>
      <c r="S39" s="125"/>
      <c r="T39" s="72" t="s">
        <v>1238</v>
      </c>
      <c r="U39" s="123"/>
      <c r="V39" s="124"/>
      <c r="W39" s="125"/>
      <c r="X39" s="72" t="s">
        <v>1238</v>
      </c>
      <c r="Y39" s="123"/>
      <c r="Z39" s="124"/>
      <c r="AA39" s="125"/>
      <c r="AB39" s="72" t="s">
        <v>1238</v>
      </c>
      <c r="AC39" s="123"/>
      <c r="AD39" s="124"/>
      <c r="AE39" s="125"/>
    </row>
    <row r="40" spans="2:31" x14ac:dyDescent="0.3">
      <c r="B40" s="131"/>
      <c r="C40" s="132"/>
      <c r="D40" s="73" t="s">
        <v>1239</v>
      </c>
      <c r="E40" s="126"/>
      <c r="F40" s="127"/>
      <c r="G40" s="128"/>
      <c r="H40" s="73" t="s">
        <v>1239</v>
      </c>
      <c r="I40" s="126">
        <v>4</v>
      </c>
      <c r="J40" s="127"/>
      <c r="K40" s="128"/>
      <c r="L40" s="73" t="s">
        <v>1239</v>
      </c>
      <c r="M40" s="126">
        <v>4</v>
      </c>
      <c r="N40" s="127"/>
      <c r="O40" s="128"/>
      <c r="P40" s="73" t="s">
        <v>1239</v>
      </c>
      <c r="Q40" s="126">
        <v>3</v>
      </c>
      <c r="R40" s="127"/>
      <c r="S40" s="128"/>
      <c r="T40" s="73" t="s">
        <v>1239</v>
      </c>
      <c r="U40" s="126"/>
      <c r="V40" s="127"/>
      <c r="W40" s="128"/>
      <c r="X40" s="73" t="s">
        <v>1239</v>
      </c>
      <c r="Y40" s="126"/>
      <c r="Z40" s="127"/>
      <c r="AA40" s="128"/>
      <c r="AB40" s="73" t="s">
        <v>1239</v>
      </c>
      <c r="AC40" s="126"/>
      <c r="AD40" s="127"/>
      <c r="AE40" s="128"/>
    </row>
    <row r="41" spans="2:31" ht="17.25" thickBot="1" x14ac:dyDescent="0.35">
      <c r="B41" s="131"/>
      <c r="C41" s="132"/>
      <c r="D41" s="74" t="s">
        <v>1240</v>
      </c>
      <c r="E41" s="114"/>
      <c r="F41" s="115"/>
      <c r="G41" s="116"/>
      <c r="H41" s="74" t="s">
        <v>1240</v>
      </c>
      <c r="I41" s="114">
        <v>1</v>
      </c>
      <c r="J41" s="115"/>
      <c r="K41" s="116"/>
      <c r="L41" s="74" t="s">
        <v>1240</v>
      </c>
      <c r="M41" s="114">
        <v>0</v>
      </c>
      <c r="N41" s="115"/>
      <c r="O41" s="116"/>
      <c r="P41" s="74" t="s">
        <v>1240</v>
      </c>
      <c r="Q41" s="114">
        <v>0</v>
      </c>
      <c r="R41" s="115"/>
      <c r="S41" s="116"/>
      <c r="T41" s="74" t="s">
        <v>1240</v>
      </c>
      <c r="U41" s="114"/>
      <c r="V41" s="115"/>
      <c r="W41" s="116"/>
      <c r="X41" s="74" t="s">
        <v>1240</v>
      </c>
      <c r="Y41" s="114"/>
      <c r="Z41" s="115"/>
      <c r="AA41" s="116"/>
      <c r="AB41" s="74" t="s">
        <v>1240</v>
      </c>
      <c r="AC41" s="114"/>
      <c r="AD41" s="115"/>
      <c r="AE41" s="116"/>
    </row>
    <row r="42" spans="2:31" x14ac:dyDescent="0.3">
      <c r="B42" s="131"/>
      <c r="C42" s="132"/>
      <c r="D42" s="120"/>
      <c r="E42" s="121"/>
      <c r="F42" s="121"/>
      <c r="G42" s="122"/>
      <c r="H42" s="117" t="s">
        <v>1930</v>
      </c>
      <c r="I42" s="118"/>
      <c r="J42" s="118"/>
      <c r="K42" s="119"/>
      <c r="L42" s="117" t="s">
        <v>1930</v>
      </c>
      <c r="M42" s="118"/>
      <c r="N42" s="118"/>
      <c r="O42" s="119"/>
      <c r="P42" s="117" t="s">
        <v>514</v>
      </c>
      <c r="Q42" s="118"/>
      <c r="R42" s="118"/>
      <c r="S42" s="119"/>
      <c r="T42" s="172" t="s">
        <v>1970</v>
      </c>
      <c r="U42" s="173"/>
      <c r="V42" s="173"/>
      <c r="W42" s="174"/>
      <c r="X42" s="172" t="s">
        <v>1970</v>
      </c>
      <c r="Y42" s="173"/>
      <c r="Z42" s="173"/>
      <c r="AA42" s="174"/>
      <c r="AB42" s="120"/>
      <c r="AC42" s="121"/>
      <c r="AD42" s="121"/>
      <c r="AE42" s="122"/>
    </row>
    <row r="43" spans="2:31" x14ac:dyDescent="0.3">
      <c r="B43" s="133"/>
      <c r="C43" s="134"/>
      <c r="D43" s="105"/>
      <c r="E43" s="106"/>
      <c r="F43" s="106"/>
      <c r="G43" s="107"/>
      <c r="H43" s="111" t="s">
        <v>1913</v>
      </c>
      <c r="I43" s="112"/>
      <c r="J43" s="112"/>
      <c r="K43" s="113"/>
      <c r="L43" s="111" t="s">
        <v>1931</v>
      </c>
      <c r="M43" s="112"/>
      <c r="N43" s="112"/>
      <c r="O43" s="113"/>
      <c r="P43" s="187" t="s">
        <v>1952</v>
      </c>
      <c r="Q43" s="188"/>
      <c r="R43" s="188"/>
      <c r="S43" s="189"/>
      <c r="T43" s="181" t="s">
        <v>1983</v>
      </c>
      <c r="U43" s="182"/>
      <c r="V43" s="182"/>
      <c r="W43" s="183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11" t="s">
        <v>1932</v>
      </c>
      <c r="M44" s="112"/>
      <c r="N44" s="112"/>
      <c r="O44" s="113"/>
      <c r="P44" s="111" t="s">
        <v>1958</v>
      </c>
      <c r="Q44" s="112"/>
      <c r="R44" s="112"/>
      <c r="S44" s="113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87" t="s">
        <v>1939</v>
      </c>
      <c r="M45" s="188"/>
      <c r="N45" s="188"/>
      <c r="O45" s="189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5"/>
      <c r="C46" s="136"/>
      <c r="D46" s="108"/>
      <c r="E46" s="109"/>
      <c r="F46" s="109"/>
      <c r="G46" s="110"/>
      <c r="H46" s="108"/>
      <c r="I46" s="109"/>
      <c r="J46" s="109"/>
      <c r="K46" s="110"/>
      <c r="L46" s="193" t="s">
        <v>1940</v>
      </c>
      <c r="M46" s="194"/>
      <c r="N46" s="194"/>
      <c r="O46" s="195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1659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1652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7.25" thickBot="1" x14ac:dyDescent="0.35">
      <c r="B10" s="135"/>
      <c r="C10" s="136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8" thickBot="1" x14ac:dyDescent="0.35">
      <c r="B11" s="156"/>
      <c r="C11" s="157"/>
      <c r="D11" s="160">
        <v>44956</v>
      </c>
      <c r="E11" s="161"/>
      <c r="F11" s="161"/>
      <c r="G11" s="162"/>
      <c r="H11" s="160">
        <f>D11+1</f>
        <v>44957</v>
      </c>
      <c r="I11" s="161"/>
      <c r="J11" s="161"/>
      <c r="K11" s="162"/>
      <c r="L11" s="160">
        <f>H11+1</f>
        <v>44958</v>
      </c>
      <c r="M11" s="161"/>
      <c r="N11" s="161"/>
      <c r="O11" s="162"/>
      <c r="P11" s="160">
        <f>L11+1</f>
        <v>44959</v>
      </c>
      <c r="Q11" s="161"/>
      <c r="R11" s="161"/>
      <c r="S11" s="162"/>
      <c r="T11" s="160">
        <f>P11+1</f>
        <v>44960</v>
      </c>
      <c r="U11" s="161"/>
      <c r="V11" s="161"/>
      <c r="W11" s="162"/>
      <c r="X11" s="163">
        <f>T11+1</f>
        <v>44961</v>
      </c>
      <c r="Y11" s="164"/>
      <c r="Z11" s="164"/>
      <c r="AA11" s="165"/>
      <c r="AB11" s="166">
        <f>X11+1</f>
        <v>44962</v>
      </c>
      <c r="AC11" s="167"/>
      <c r="AD11" s="167"/>
      <c r="AE11" s="168"/>
    </row>
    <row r="12" spans="2:31" ht="18" thickBot="1" x14ac:dyDescent="0.35">
      <c r="B12" s="158"/>
      <c r="C12" s="159"/>
      <c r="D12" s="169" t="s">
        <v>48</v>
      </c>
      <c r="E12" s="170"/>
      <c r="F12" s="170"/>
      <c r="G12" s="171"/>
      <c r="H12" s="169" t="s">
        <v>49</v>
      </c>
      <c r="I12" s="170"/>
      <c r="J12" s="170"/>
      <c r="K12" s="171"/>
      <c r="L12" s="169" t="s">
        <v>32</v>
      </c>
      <c r="M12" s="170"/>
      <c r="N12" s="170"/>
      <c r="O12" s="171"/>
      <c r="P12" s="169" t="s">
        <v>52</v>
      </c>
      <c r="Q12" s="170"/>
      <c r="R12" s="170"/>
      <c r="S12" s="171"/>
      <c r="T12" s="169" t="s">
        <v>53</v>
      </c>
      <c r="U12" s="170"/>
      <c r="V12" s="170"/>
      <c r="W12" s="171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48" t="str">
        <f ca="1">TEXT(NOW(),"h")</f>
        <v>18</v>
      </c>
      <c r="C13" s="149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9" t="s">
        <v>5</v>
      </c>
      <c r="C39" s="130"/>
      <c r="D39" s="72" t="s">
        <v>1238</v>
      </c>
      <c r="E39" s="123">
        <v>11</v>
      </c>
      <c r="F39" s="124"/>
      <c r="G39" s="125"/>
      <c r="H39" s="72" t="s">
        <v>1238</v>
      </c>
      <c r="I39" s="123">
        <v>10</v>
      </c>
      <c r="J39" s="124"/>
      <c r="K39" s="125"/>
      <c r="L39" s="72" t="s">
        <v>1238</v>
      </c>
      <c r="M39" s="123">
        <v>8</v>
      </c>
      <c r="N39" s="124"/>
      <c r="O39" s="125"/>
      <c r="P39" s="72" t="s">
        <v>1238</v>
      </c>
      <c r="Q39" s="123">
        <v>7</v>
      </c>
      <c r="R39" s="124"/>
      <c r="S39" s="125"/>
      <c r="T39" s="72" t="s">
        <v>1238</v>
      </c>
      <c r="U39" s="123">
        <v>3</v>
      </c>
      <c r="V39" s="124"/>
      <c r="W39" s="125"/>
      <c r="X39" s="72" t="s">
        <v>1238</v>
      </c>
      <c r="Y39" s="123">
        <v>6</v>
      </c>
      <c r="Z39" s="124"/>
      <c r="AA39" s="125"/>
      <c r="AB39" s="72" t="s">
        <v>1238</v>
      </c>
      <c r="AC39" s="123"/>
      <c r="AD39" s="124"/>
      <c r="AE39" s="125"/>
    </row>
    <row r="40" spans="2:31" x14ac:dyDescent="0.3">
      <c r="B40" s="131"/>
      <c r="C40" s="132"/>
      <c r="D40" s="73" t="s">
        <v>1239</v>
      </c>
      <c r="E40" s="126">
        <v>4</v>
      </c>
      <c r="F40" s="127"/>
      <c r="G40" s="128"/>
      <c r="H40" s="73" t="s">
        <v>1239</v>
      </c>
      <c r="I40" s="126">
        <v>4</v>
      </c>
      <c r="J40" s="127"/>
      <c r="K40" s="128"/>
      <c r="L40" s="73" t="s">
        <v>1239</v>
      </c>
      <c r="M40" s="126">
        <v>2</v>
      </c>
      <c r="N40" s="127"/>
      <c r="O40" s="128"/>
      <c r="P40" s="73" t="s">
        <v>1239</v>
      </c>
      <c r="Q40" s="126">
        <v>7</v>
      </c>
      <c r="R40" s="127"/>
      <c r="S40" s="128"/>
      <c r="T40" s="73" t="s">
        <v>1239</v>
      </c>
      <c r="U40" s="126">
        <v>5</v>
      </c>
      <c r="V40" s="127"/>
      <c r="W40" s="128"/>
      <c r="X40" s="73" t="s">
        <v>1239</v>
      </c>
      <c r="Y40" s="126">
        <v>2</v>
      </c>
      <c r="Z40" s="127"/>
      <c r="AA40" s="128"/>
      <c r="AB40" s="73" t="s">
        <v>1239</v>
      </c>
      <c r="AC40" s="126"/>
      <c r="AD40" s="127"/>
      <c r="AE40" s="128"/>
    </row>
    <row r="41" spans="2:31" ht="17.25" thickBot="1" x14ac:dyDescent="0.35">
      <c r="B41" s="131"/>
      <c r="C41" s="132"/>
      <c r="D41" s="74" t="s">
        <v>1240</v>
      </c>
      <c r="E41" s="114">
        <v>1</v>
      </c>
      <c r="F41" s="115"/>
      <c r="G41" s="116"/>
      <c r="H41" s="74" t="s">
        <v>1240</v>
      </c>
      <c r="I41" s="114">
        <v>0</v>
      </c>
      <c r="J41" s="115"/>
      <c r="K41" s="116"/>
      <c r="L41" s="74" t="s">
        <v>1240</v>
      </c>
      <c r="M41" s="114">
        <v>2</v>
      </c>
      <c r="N41" s="115"/>
      <c r="O41" s="116"/>
      <c r="P41" s="74" t="s">
        <v>1240</v>
      </c>
      <c r="Q41" s="114">
        <v>0</v>
      </c>
      <c r="R41" s="115"/>
      <c r="S41" s="116"/>
      <c r="T41" s="74" t="s">
        <v>1240</v>
      </c>
      <c r="U41" s="114">
        <v>3</v>
      </c>
      <c r="V41" s="115"/>
      <c r="W41" s="116"/>
      <c r="X41" s="74" t="s">
        <v>1240</v>
      </c>
      <c r="Y41" s="114">
        <v>2</v>
      </c>
      <c r="Z41" s="115"/>
      <c r="AA41" s="116"/>
      <c r="AB41" s="74" t="s">
        <v>1240</v>
      </c>
      <c r="AC41" s="114"/>
      <c r="AD41" s="115"/>
      <c r="AE41" s="116"/>
    </row>
    <row r="42" spans="2:31" x14ac:dyDescent="0.3">
      <c r="B42" s="131"/>
      <c r="C42" s="132"/>
      <c r="D42" s="172" t="s">
        <v>1688</v>
      </c>
      <c r="E42" s="173"/>
      <c r="F42" s="173"/>
      <c r="G42" s="174"/>
      <c r="H42" s="117" t="s">
        <v>1715</v>
      </c>
      <c r="I42" s="118"/>
      <c r="J42" s="118"/>
      <c r="K42" s="119"/>
      <c r="L42" s="117" t="s">
        <v>1736</v>
      </c>
      <c r="M42" s="118"/>
      <c r="N42" s="118"/>
      <c r="O42" s="119"/>
      <c r="P42" s="172" t="s">
        <v>1761</v>
      </c>
      <c r="Q42" s="173"/>
      <c r="R42" s="173"/>
      <c r="S42" s="174"/>
      <c r="T42" s="190" t="s">
        <v>1779</v>
      </c>
      <c r="U42" s="191"/>
      <c r="V42" s="191"/>
      <c r="W42" s="192"/>
      <c r="X42" s="190" t="s">
        <v>1804</v>
      </c>
      <c r="Y42" s="191"/>
      <c r="Z42" s="191"/>
      <c r="AA42" s="192"/>
      <c r="AB42" s="190" t="s">
        <v>1830</v>
      </c>
      <c r="AC42" s="191"/>
      <c r="AD42" s="191"/>
      <c r="AE42" s="192"/>
    </row>
    <row r="43" spans="2:31" x14ac:dyDescent="0.3">
      <c r="B43" s="133"/>
      <c r="C43" s="134"/>
      <c r="D43" s="105"/>
      <c r="E43" s="106"/>
      <c r="F43" s="106"/>
      <c r="G43" s="107"/>
      <c r="H43" s="105"/>
      <c r="I43" s="106"/>
      <c r="J43" s="106"/>
      <c r="K43" s="107"/>
      <c r="L43" s="111" t="s">
        <v>1748</v>
      </c>
      <c r="M43" s="112"/>
      <c r="N43" s="112"/>
      <c r="O43" s="113"/>
      <c r="P43" s="196" t="s">
        <v>1770</v>
      </c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5"/>
      <c r="C46" s="136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1442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1564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7.25" thickBot="1" x14ac:dyDescent="0.35">
      <c r="B10" s="135"/>
      <c r="C10" s="136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8" thickBot="1" x14ac:dyDescent="0.35">
      <c r="B11" s="156"/>
      <c r="C11" s="157"/>
      <c r="D11" s="160">
        <v>44949</v>
      </c>
      <c r="E11" s="161"/>
      <c r="F11" s="161"/>
      <c r="G11" s="162"/>
      <c r="H11" s="160">
        <f>D11+1</f>
        <v>44950</v>
      </c>
      <c r="I11" s="161"/>
      <c r="J11" s="161"/>
      <c r="K11" s="162"/>
      <c r="L11" s="160">
        <f>H11+1</f>
        <v>44951</v>
      </c>
      <c r="M11" s="161"/>
      <c r="N11" s="161"/>
      <c r="O11" s="162"/>
      <c r="P11" s="160">
        <f>L11+1</f>
        <v>44952</v>
      </c>
      <c r="Q11" s="161"/>
      <c r="R11" s="161"/>
      <c r="S11" s="162"/>
      <c r="T11" s="160">
        <f>P11+1</f>
        <v>44953</v>
      </c>
      <c r="U11" s="161"/>
      <c r="V11" s="161"/>
      <c r="W11" s="162"/>
      <c r="X11" s="163">
        <f>T11+1</f>
        <v>44954</v>
      </c>
      <c r="Y11" s="164"/>
      <c r="Z11" s="164"/>
      <c r="AA11" s="165"/>
      <c r="AB11" s="166">
        <f>X11+1</f>
        <v>44955</v>
      </c>
      <c r="AC11" s="167"/>
      <c r="AD11" s="167"/>
      <c r="AE11" s="168"/>
    </row>
    <row r="12" spans="2:31" ht="18" thickBot="1" x14ac:dyDescent="0.35">
      <c r="B12" s="158"/>
      <c r="C12" s="159"/>
      <c r="D12" s="169" t="s">
        <v>48</v>
      </c>
      <c r="E12" s="170"/>
      <c r="F12" s="170"/>
      <c r="G12" s="171"/>
      <c r="H12" s="169" t="s">
        <v>49</v>
      </c>
      <c r="I12" s="170"/>
      <c r="J12" s="170"/>
      <c r="K12" s="171"/>
      <c r="L12" s="169" t="s">
        <v>32</v>
      </c>
      <c r="M12" s="170"/>
      <c r="N12" s="170"/>
      <c r="O12" s="171"/>
      <c r="P12" s="169" t="s">
        <v>52</v>
      </c>
      <c r="Q12" s="170"/>
      <c r="R12" s="170"/>
      <c r="S12" s="171"/>
      <c r="T12" s="169" t="s">
        <v>53</v>
      </c>
      <c r="U12" s="170"/>
      <c r="V12" s="170"/>
      <c r="W12" s="171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48" t="str">
        <f ca="1">TEXT(NOW(),"h")</f>
        <v>18</v>
      </c>
      <c r="C13" s="149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9" t="s">
        <v>5</v>
      </c>
      <c r="C39" s="130"/>
      <c r="D39" s="72" t="s">
        <v>1238</v>
      </c>
      <c r="E39" s="123"/>
      <c r="F39" s="124"/>
      <c r="G39" s="125"/>
      <c r="H39" s="72" t="s">
        <v>1238</v>
      </c>
      <c r="I39" s="123"/>
      <c r="J39" s="124"/>
      <c r="K39" s="125"/>
      <c r="L39" s="72" t="s">
        <v>1238</v>
      </c>
      <c r="M39" s="123">
        <v>6</v>
      </c>
      <c r="N39" s="124"/>
      <c r="O39" s="125"/>
      <c r="P39" s="72" t="s">
        <v>1238</v>
      </c>
      <c r="Q39" s="123">
        <v>3</v>
      </c>
      <c r="R39" s="124"/>
      <c r="S39" s="125"/>
      <c r="T39" s="72" t="s">
        <v>1238</v>
      </c>
      <c r="U39" s="123">
        <v>8</v>
      </c>
      <c r="V39" s="124"/>
      <c r="W39" s="125"/>
      <c r="X39" s="72" t="s">
        <v>1238</v>
      </c>
      <c r="Y39" s="123">
        <v>6</v>
      </c>
      <c r="Z39" s="124"/>
      <c r="AA39" s="125"/>
      <c r="AB39" s="72" t="s">
        <v>1238</v>
      </c>
      <c r="AC39" s="123"/>
      <c r="AD39" s="124"/>
      <c r="AE39" s="125"/>
    </row>
    <row r="40" spans="2:31" x14ac:dyDescent="0.3">
      <c r="B40" s="131"/>
      <c r="C40" s="132"/>
      <c r="D40" s="73" t="s">
        <v>1239</v>
      </c>
      <c r="E40" s="126"/>
      <c r="F40" s="127"/>
      <c r="G40" s="128"/>
      <c r="H40" s="73" t="s">
        <v>1239</v>
      </c>
      <c r="I40" s="126"/>
      <c r="J40" s="127"/>
      <c r="K40" s="128"/>
      <c r="L40" s="73" t="s">
        <v>1239</v>
      </c>
      <c r="M40" s="126">
        <v>7</v>
      </c>
      <c r="N40" s="127"/>
      <c r="O40" s="128"/>
      <c r="P40" s="73" t="s">
        <v>1239</v>
      </c>
      <c r="Q40" s="126">
        <v>7</v>
      </c>
      <c r="R40" s="127"/>
      <c r="S40" s="128"/>
      <c r="T40" s="73" t="s">
        <v>1239</v>
      </c>
      <c r="U40" s="126">
        <v>4</v>
      </c>
      <c r="V40" s="127"/>
      <c r="W40" s="128"/>
      <c r="X40" s="73" t="s">
        <v>1239</v>
      </c>
      <c r="Y40" s="126">
        <v>4</v>
      </c>
      <c r="Z40" s="127"/>
      <c r="AA40" s="128"/>
      <c r="AB40" s="73" t="s">
        <v>1239</v>
      </c>
      <c r="AC40" s="126"/>
      <c r="AD40" s="127"/>
      <c r="AE40" s="128"/>
    </row>
    <row r="41" spans="2:31" ht="17.25" thickBot="1" x14ac:dyDescent="0.35">
      <c r="B41" s="131"/>
      <c r="C41" s="132"/>
      <c r="D41" s="74" t="s">
        <v>1240</v>
      </c>
      <c r="E41" s="114"/>
      <c r="F41" s="115"/>
      <c r="G41" s="116"/>
      <c r="H41" s="74" t="s">
        <v>1240</v>
      </c>
      <c r="I41" s="114"/>
      <c r="J41" s="115"/>
      <c r="K41" s="116"/>
      <c r="L41" s="74" t="s">
        <v>1240</v>
      </c>
      <c r="M41" s="114">
        <v>1</v>
      </c>
      <c r="N41" s="115"/>
      <c r="O41" s="116"/>
      <c r="P41" s="74" t="s">
        <v>1240</v>
      </c>
      <c r="Q41" s="114">
        <v>3</v>
      </c>
      <c r="R41" s="115"/>
      <c r="S41" s="116"/>
      <c r="T41" s="74" t="s">
        <v>1240</v>
      </c>
      <c r="U41" s="114">
        <v>4</v>
      </c>
      <c r="V41" s="115"/>
      <c r="W41" s="116"/>
      <c r="X41" s="74" t="s">
        <v>1240</v>
      </c>
      <c r="Y41" s="114">
        <v>0</v>
      </c>
      <c r="Z41" s="115"/>
      <c r="AA41" s="116"/>
      <c r="AB41" s="74" t="s">
        <v>1240</v>
      </c>
      <c r="AC41" s="114"/>
      <c r="AD41" s="115"/>
      <c r="AE41" s="116"/>
    </row>
    <row r="42" spans="2:31" x14ac:dyDescent="0.3">
      <c r="B42" s="131"/>
      <c r="C42" s="132"/>
      <c r="D42" s="120"/>
      <c r="E42" s="121"/>
      <c r="F42" s="121"/>
      <c r="G42" s="122"/>
      <c r="H42" s="120"/>
      <c r="I42" s="121"/>
      <c r="J42" s="121"/>
      <c r="K42" s="122"/>
      <c r="L42" s="172" t="s">
        <v>1584</v>
      </c>
      <c r="M42" s="173"/>
      <c r="N42" s="173"/>
      <c r="O42" s="174"/>
      <c r="P42" s="190" t="s">
        <v>1610</v>
      </c>
      <c r="Q42" s="191"/>
      <c r="R42" s="191"/>
      <c r="S42" s="192"/>
      <c r="T42" s="117" t="s">
        <v>1632</v>
      </c>
      <c r="U42" s="118"/>
      <c r="V42" s="118"/>
      <c r="W42" s="119"/>
      <c r="X42" s="117" t="s">
        <v>1661</v>
      </c>
      <c r="Y42" s="118"/>
      <c r="Z42" s="118"/>
      <c r="AA42" s="119"/>
      <c r="AB42" s="120"/>
      <c r="AC42" s="121"/>
      <c r="AD42" s="121"/>
      <c r="AE42" s="122"/>
    </row>
    <row r="43" spans="2:31" x14ac:dyDescent="0.3">
      <c r="B43" s="133"/>
      <c r="C43" s="134"/>
      <c r="D43" s="105"/>
      <c r="E43" s="106"/>
      <c r="F43" s="106"/>
      <c r="G43" s="107"/>
      <c r="H43" s="105"/>
      <c r="I43" s="106"/>
      <c r="J43" s="106"/>
      <c r="K43" s="107"/>
      <c r="L43" s="111" t="s">
        <v>1600</v>
      </c>
      <c r="M43" s="112"/>
      <c r="N43" s="112"/>
      <c r="O43" s="113"/>
      <c r="P43" s="187" t="s">
        <v>1616</v>
      </c>
      <c r="Q43" s="188"/>
      <c r="R43" s="188"/>
      <c r="S43" s="189"/>
      <c r="T43" s="111" t="s">
        <v>1634</v>
      </c>
      <c r="U43" s="112"/>
      <c r="V43" s="112"/>
      <c r="W43" s="113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81" t="s">
        <v>1663</v>
      </c>
      <c r="U44" s="182"/>
      <c r="V44" s="182"/>
      <c r="W44" s="183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5"/>
      <c r="C46" s="136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1442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1560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s="65" customFormat="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s="65" customFormat="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s="65" customFormat="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7.25" thickBot="1" x14ac:dyDescent="0.35">
      <c r="B10" s="135"/>
      <c r="C10" s="136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8" thickBot="1" x14ac:dyDescent="0.35">
      <c r="B11" s="156"/>
      <c r="C11" s="157"/>
      <c r="D11" s="160">
        <v>44942</v>
      </c>
      <c r="E11" s="161"/>
      <c r="F11" s="161"/>
      <c r="G11" s="162"/>
      <c r="H11" s="160">
        <f>D11+1</f>
        <v>44943</v>
      </c>
      <c r="I11" s="161"/>
      <c r="J11" s="161"/>
      <c r="K11" s="162"/>
      <c r="L11" s="160">
        <f>H11+1</f>
        <v>44944</v>
      </c>
      <c r="M11" s="161"/>
      <c r="N11" s="161"/>
      <c r="O11" s="162"/>
      <c r="P11" s="160">
        <f>L11+1</f>
        <v>44945</v>
      </c>
      <c r="Q11" s="161"/>
      <c r="R11" s="161"/>
      <c r="S11" s="162"/>
      <c r="T11" s="160">
        <f>P11+1</f>
        <v>44946</v>
      </c>
      <c r="U11" s="161"/>
      <c r="V11" s="161"/>
      <c r="W11" s="162"/>
      <c r="X11" s="163">
        <f>T11+1</f>
        <v>44947</v>
      </c>
      <c r="Y11" s="164"/>
      <c r="Z11" s="164"/>
      <c r="AA11" s="165"/>
      <c r="AB11" s="166">
        <f>X11+1</f>
        <v>44948</v>
      </c>
      <c r="AC11" s="167"/>
      <c r="AD11" s="167"/>
      <c r="AE11" s="168"/>
    </row>
    <row r="12" spans="2:31" ht="18" thickBot="1" x14ac:dyDescent="0.35">
      <c r="B12" s="158"/>
      <c r="C12" s="159"/>
      <c r="D12" s="169" t="s">
        <v>48</v>
      </c>
      <c r="E12" s="170"/>
      <c r="F12" s="170"/>
      <c r="G12" s="171"/>
      <c r="H12" s="169" t="s">
        <v>49</v>
      </c>
      <c r="I12" s="170"/>
      <c r="J12" s="170"/>
      <c r="K12" s="171"/>
      <c r="L12" s="169" t="s">
        <v>32</v>
      </c>
      <c r="M12" s="170"/>
      <c r="N12" s="170"/>
      <c r="O12" s="171"/>
      <c r="P12" s="169" t="s">
        <v>52</v>
      </c>
      <c r="Q12" s="170"/>
      <c r="R12" s="170"/>
      <c r="S12" s="171"/>
      <c r="T12" s="169" t="s">
        <v>53</v>
      </c>
      <c r="U12" s="170"/>
      <c r="V12" s="170"/>
      <c r="W12" s="171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48" t="str">
        <f ca="1">TEXT(NOW(),"h")</f>
        <v>18</v>
      </c>
      <c r="C13" s="149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9" t="s">
        <v>5</v>
      </c>
      <c r="C39" s="130"/>
      <c r="D39" s="72" t="s">
        <v>1238</v>
      </c>
      <c r="E39" s="123">
        <v>8</v>
      </c>
      <c r="F39" s="124"/>
      <c r="G39" s="125"/>
      <c r="H39" s="72" t="s">
        <v>1238</v>
      </c>
      <c r="I39" s="123">
        <v>8</v>
      </c>
      <c r="J39" s="124"/>
      <c r="K39" s="125"/>
      <c r="L39" s="72" t="s">
        <v>1238</v>
      </c>
      <c r="M39" s="123">
        <v>7</v>
      </c>
      <c r="N39" s="124"/>
      <c r="O39" s="125"/>
      <c r="P39" s="72" t="s">
        <v>1238</v>
      </c>
      <c r="Q39" s="123">
        <v>6</v>
      </c>
      <c r="R39" s="124"/>
      <c r="S39" s="125"/>
      <c r="T39" s="72" t="s">
        <v>1238</v>
      </c>
      <c r="U39" s="123">
        <v>5</v>
      </c>
      <c r="V39" s="124"/>
      <c r="W39" s="125"/>
      <c r="X39" s="72" t="s">
        <v>1238</v>
      </c>
      <c r="Y39" s="123"/>
      <c r="Z39" s="124"/>
      <c r="AA39" s="125"/>
      <c r="AB39" s="72" t="s">
        <v>1238</v>
      </c>
      <c r="AC39" s="123"/>
      <c r="AD39" s="124"/>
      <c r="AE39" s="125"/>
    </row>
    <row r="40" spans="2:31" x14ac:dyDescent="0.3">
      <c r="B40" s="131"/>
      <c r="C40" s="132"/>
      <c r="D40" s="73" t="s">
        <v>1239</v>
      </c>
      <c r="E40" s="126">
        <v>3</v>
      </c>
      <c r="F40" s="127"/>
      <c r="G40" s="128"/>
      <c r="H40" s="73" t="s">
        <v>1239</v>
      </c>
      <c r="I40" s="126">
        <v>4</v>
      </c>
      <c r="J40" s="127"/>
      <c r="K40" s="128"/>
      <c r="L40" s="73" t="s">
        <v>1239</v>
      </c>
      <c r="M40" s="126">
        <v>4</v>
      </c>
      <c r="N40" s="127"/>
      <c r="O40" s="128"/>
      <c r="P40" s="73" t="s">
        <v>1239</v>
      </c>
      <c r="Q40" s="126">
        <v>6</v>
      </c>
      <c r="R40" s="127"/>
      <c r="S40" s="128"/>
      <c r="T40" s="73" t="s">
        <v>1239</v>
      </c>
      <c r="U40" s="126">
        <v>4</v>
      </c>
      <c r="V40" s="127"/>
      <c r="W40" s="128"/>
      <c r="X40" s="73" t="s">
        <v>1239</v>
      </c>
      <c r="Y40" s="126"/>
      <c r="Z40" s="127"/>
      <c r="AA40" s="128"/>
      <c r="AB40" s="73" t="s">
        <v>1239</v>
      </c>
      <c r="AC40" s="126"/>
      <c r="AD40" s="127"/>
      <c r="AE40" s="128"/>
    </row>
    <row r="41" spans="2:31" ht="17.25" thickBot="1" x14ac:dyDescent="0.35">
      <c r="B41" s="131"/>
      <c r="C41" s="132"/>
      <c r="D41" s="74" t="s">
        <v>1240</v>
      </c>
      <c r="E41" s="114">
        <v>1</v>
      </c>
      <c r="F41" s="115"/>
      <c r="G41" s="116"/>
      <c r="H41" s="74" t="s">
        <v>1240</v>
      </c>
      <c r="I41" s="114">
        <v>1</v>
      </c>
      <c r="J41" s="115"/>
      <c r="K41" s="116"/>
      <c r="L41" s="74" t="s">
        <v>1240</v>
      </c>
      <c r="M41" s="114">
        <v>0</v>
      </c>
      <c r="N41" s="115"/>
      <c r="O41" s="116"/>
      <c r="P41" s="74" t="s">
        <v>1240</v>
      </c>
      <c r="Q41" s="114">
        <v>0</v>
      </c>
      <c r="R41" s="115"/>
      <c r="S41" s="116"/>
      <c r="T41" s="74" t="s">
        <v>1240</v>
      </c>
      <c r="U41" s="114">
        <v>1</v>
      </c>
      <c r="V41" s="115"/>
      <c r="W41" s="116"/>
      <c r="X41" s="74" t="s">
        <v>1240</v>
      </c>
      <c r="Y41" s="114"/>
      <c r="Z41" s="115"/>
      <c r="AA41" s="116"/>
      <c r="AB41" s="74" t="s">
        <v>1240</v>
      </c>
      <c r="AC41" s="114"/>
      <c r="AD41" s="115"/>
      <c r="AE41" s="116"/>
    </row>
    <row r="42" spans="2:31" x14ac:dyDescent="0.3">
      <c r="B42" s="131"/>
      <c r="C42" s="132"/>
      <c r="D42" s="117" t="s">
        <v>1461</v>
      </c>
      <c r="E42" s="118"/>
      <c r="F42" s="118"/>
      <c r="G42" s="119"/>
      <c r="H42" s="197" t="s">
        <v>1487</v>
      </c>
      <c r="I42" s="198"/>
      <c r="J42" s="198"/>
      <c r="K42" s="199"/>
      <c r="L42" s="190" t="s">
        <v>1498</v>
      </c>
      <c r="M42" s="191"/>
      <c r="N42" s="191"/>
      <c r="O42" s="192"/>
      <c r="P42" s="120"/>
      <c r="Q42" s="121"/>
      <c r="R42" s="121"/>
      <c r="S42" s="122"/>
      <c r="T42" s="117" t="s">
        <v>1589</v>
      </c>
      <c r="U42" s="118"/>
      <c r="V42" s="118"/>
      <c r="W42" s="119"/>
      <c r="X42" s="120"/>
      <c r="Y42" s="121"/>
      <c r="Z42" s="121"/>
      <c r="AA42" s="122"/>
      <c r="AB42" s="120"/>
      <c r="AC42" s="121"/>
      <c r="AD42" s="121"/>
      <c r="AE42" s="122"/>
    </row>
    <row r="43" spans="2:31" s="65" customFormat="1" x14ac:dyDescent="0.3">
      <c r="B43" s="133"/>
      <c r="C43" s="134"/>
      <c r="D43" s="105"/>
      <c r="E43" s="106"/>
      <c r="F43" s="106"/>
      <c r="G43" s="107"/>
      <c r="H43" s="111" t="s">
        <v>1488</v>
      </c>
      <c r="I43" s="112"/>
      <c r="J43" s="112"/>
      <c r="K43" s="113"/>
      <c r="L43" s="105" t="s">
        <v>1540</v>
      </c>
      <c r="M43" s="106"/>
      <c r="N43" s="106"/>
      <c r="O43" s="107"/>
      <c r="P43" s="105"/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s="65" customFormat="1" x14ac:dyDescent="0.3">
      <c r="B44" s="133"/>
      <c r="C44" s="134"/>
      <c r="D44" s="105"/>
      <c r="E44" s="106"/>
      <c r="F44" s="106"/>
      <c r="G44" s="107"/>
      <c r="H44" s="111" t="s">
        <v>1492</v>
      </c>
      <c r="I44" s="112"/>
      <c r="J44" s="112"/>
      <c r="K44" s="113"/>
      <c r="L44" s="181" t="s">
        <v>1510</v>
      </c>
      <c r="M44" s="182"/>
      <c r="N44" s="182"/>
      <c r="O44" s="183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11" t="s">
        <v>1513</v>
      </c>
      <c r="M45" s="112"/>
      <c r="N45" s="112"/>
      <c r="O45" s="113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5"/>
      <c r="C46" s="136"/>
      <c r="D46" s="108"/>
      <c r="E46" s="109"/>
      <c r="F46" s="109"/>
      <c r="G46" s="110"/>
      <c r="H46" s="200"/>
      <c r="I46" s="201"/>
      <c r="J46" s="201"/>
      <c r="K46" s="202"/>
      <c r="L46" s="184" t="s">
        <v>1516</v>
      </c>
      <c r="M46" s="185"/>
      <c r="N46" s="185"/>
      <c r="O46" s="186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M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3343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3315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45047</v>
      </c>
      <c r="E12" s="161"/>
      <c r="F12" s="161"/>
      <c r="G12" s="162"/>
      <c r="H12" s="160">
        <f>D12+1</f>
        <v>45048</v>
      </c>
      <c r="I12" s="161"/>
      <c r="J12" s="161"/>
      <c r="K12" s="162"/>
      <c r="L12" s="160">
        <f>H12+1</f>
        <v>45049</v>
      </c>
      <c r="M12" s="161"/>
      <c r="N12" s="161"/>
      <c r="O12" s="162"/>
      <c r="P12" s="160">
        <f>L12+1</f>
        <v>45050</v>
      </c>
      <c r="Q12" s="161"/>
      <c r="R12" s="161"/>
      <c r="S12" s="162"/>
      <c r="T12" s="160">
        <f>P12+1</f>
        <v>45051</v>
      </c>
      <c r="U12" s="161"/>
      <c r="V12" s="161"/>
      <c r="W12" s="162"/>
      <c r="X12" s="163">
        <f>T12+1</f>
        <v>45052</v>
      </c>
      <c r="Y12" s="164"/>
      <c r="Z12" s="164"/>
      <c r="AA12" s="165"/>
      <c r="AB12" s="166">
        <f>X12+1</f>
        <v>45053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18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1</v>
      </c>
      <c r="F40" s="124"/>
      <c r="G40" s="125"/>
      <c r="H40" s="72" t="s">
        <v>1238</v>
      </c>
      <c r="I40" s="123">
        <v>9</v>
      </c>
      <c r="J40" s="124"/>
      <c r="K40" s="125"/>
      <c r="L40" s="72" t="s">
        <v>1238</v>
      </c>
      <c r="M40" s="123">
        <v>9</v>
      </c>
      <c r="N40" s="124"/>
      <c r="O40" s="125"/>
      <c r="P40" s="72" t="s">
        <v>1238</v>
      </c>
      <c r="Q40" s="123">
        <v>9</v>
      </c>
      <c r="R40" s="124"/>
      <c r="S40" s="125"/>
      <c r="T40" s="72" t="s">
        <v>1238</v>
      </c>
      <c r="U40" s="123">
        <v>3</v>
      </c>
      <c r="V40" s="124"/>
      <c r="W40" s="125"/>
      <c r="X40" s="72" t="s">
        <v>1238</v>
      </c>
      <c r="Y40" s="123">
        <v>7</v>
      </c>
      <c r="Z40" s="124"/>
      <c r="AA40" s="125"/>
      <c r="AB40" s="72" t="s">
        <v>1238</v>
      </c>
      <c r="AC40" s="123">
        <v>3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1</v>
      </c>
      <c r="F41" s="127"/>
      <c r="G41" s="128"/>
      <c r="H41" s="73" t="s">
        <v>1239</v>
      </c>
      <c r="I41" s="126">
        <v>4</v>
      </c>
      <c r="J41" s="127"/>
      <c r="K41" s="128"/>
      <c r="L41" s="73" t="s">
        <v>1239</v>
      </c>
      <c r="M41" s="126">
        <v>3</v>
      </c>
      <c r="N41" s="127"/>
      <c r="O41" s="128"/>
      <c r="P41" s="73" t="s">
        <v>1239</v>
      </c>
      <c r="Q41" s="126">
        <v>1</v>
      </c>
      <c r="R41" s="127"/>
      <c r="S41" s="128"/>
      <c r="T41" s="73" t="s">
        <v>1239</v>
      </c>
      <c r="U41" s="126">
        <v>4</v>
      </c>
      <c r="V41" s="127"/>
      <c r="W41" s="128"/>
      <c r="X41" s="73" t="s">
        <v>1239</v>
      </c>
      <c r="Y41" s="126">
        <v>1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10</v>
      </c>
      <c r="F42" s="115"/>
      <c r="G42" s="116"/>
      <c r="H42" s="74" t="s">
        <v>1240</v>
      </c>
      <c r="I42" s="114">
        <v>1</v>
      </c>
      <c r="J42" s="115"/>
      <c r="K42" s="116"/>
      <c r="L42" s="74" t="s">
        <v>1240</v>
      </c>
      <c r="M42" s="114">
        <v>1</v>
      </c>
      <c r="N42" s="115"/>
      <c r="O42" s="116"/>
      <c r="P42" s="74" t="s">
        <v>1240</v>
      </c>
      <c r="Q42" s="114">
        <v>4</v>
      </c>
      <c r="R42" s="115"/>
      <c r="S42" s="116"/>
      <c r="T42" s="74" t="s">
        <v>1240</v>
      </c>
      <c r="U42" s="114">
        <v>4</v>
      </c>
      <c r="V42" s="115"/>
      <c r="W42" s="116"/>
      <c r="X42" s="74" t="s">
        <v>1240</v>
      </c>
      <c r="Y42" s="114">
        <v>1</v>
      </c>
      <c r="Z42" s="115"/>
      <c r="AA42" s="116"/>
      <c r="AB42" s="74" t="s">
        <v>1240</v>
      </c>
      <c r="AC42" s="114">
        <v>1</v>
      </c>
      <c r="AD42" s="115"/>
      <c r="AE42" s="116"/>
    </row>
    <row r="43" spans="2:31" x14ac:dyDescent="0.3">
      <c r="B43" s="131"/>
      <c r="C43" s="132"/>
      <c r="D43" s="172" t="s">
        <v>3323</v>
      </c>
      <c r="E43" s="173"/>
      <c r="F43" s="173"/>
      <c r="G43" s="174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72" t="s">
        <v>3323</v>
      </c>
      <c r="U43" s="173"/>
      <c r="V43" s="173"/>
      <c r="W43" s="174"/>
      <c r="X43" s="172" t="s">
        <v>3323</v>
      </c>
      <c r="Y43" s="173"/>
      <c r="Z43" s="173"/>
      <c r="AA43" s="174"/>
      <c r="AB43" s="117" t="s">
        <v>2035</v>
      </c>
      <c r="AC43" s="118"/>
      <c r="AD43" s="118"/>
      <c r="AE43" s="119"/>
    </row>
    <row r="44" spans="2:31" x14ac:dyDescent="0.3">
      <c r="B44" s="133"/>
      <c r="C44" s="134"/>
      <c r="D44" s="111" t="s">
        <v>3338</v>
      </c>
      <c r="E44" s="112"/>
      <c r="F44" s="112"/>
      <c r="G44" s="113"/>
      <c r="H44" s="111" t="s">
        <v>3350</v>
      </c>
      <c r="I44" s="112"/>
      <c r="J44" s="112"/>
      <c r="K44" s="113"/>
      <c r="L44" s="105"/>
      <c r="M44" s="106"/>
      <c r="N44" s="106"/>
      <c r="O44" s="107"/>
      <c r="P44" s="111" t="s">
        <v>3425</v>
      </c>
      <c r="Q44" s="112"/>
      <c r="R44" s="112"/>
      <c r="S44" s="113"/>
      <c r="T44" s="105"/>
      <c r="U44" s="106"/>
      <c r="V44" s="106"/>
      <c r="W44" s="107"/>
      <c r="X44" s="111" t="s">
        <v>3418</v>
      </c>
      <c r="Y44" s="112"/>
      <c r="Z44" s="112"/>
      <c r="AA44" s="113"/>
      <c r="AB44" s="105"/>
      <c r="AC44" s="106"/>
      <c r="AD44" s="106"/>
      <c r="AE44" s="107"/>
    </row>
    <row r="45" spans="2:31" x14ac:dyDescent="0.3">
      <c r="B45" s="133"/>
      <c r="C45" s="134"/>
      <c r="D45" s="111" t="s">
        <v>3344</v>
      </c>
      <c r="E45" s="112"/>
      <c r="F45" s="112"/>
      <c r="G45" s="113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36" priority="38" operator="equal">
      <formula>$B$14+0</formula>
    </cfRule>
    <cfRule type="cellIs" dxfId="835" priority="39" operator="equal">
      <formula>$B$14</formula>
    </cfRule>
  </conditionalFormatting>
  <conditionalFormatting sqref="C16:C39">
    <cfRule type="cellIs" dxfId="834" priority="37" operator="equal">
      <formula>$B$14+1</formula>
    </cfRule>
  </conditionalFormatting>
  <conditionalFormatting sqref="D12:AE12">
    <cfRule type="timePeriod" dxfId="833" priority="36" timePeriod="today">
      <formula>FLOOR(D12,1)=TODAY()</formula>
    </cfRule>
  </conditionalFormatting>
  <conditionalFormatting sqref="E16:G39">
    <cfRule type="notContainsBlanks" dxfId="832" priority="34">
      <formula>LEN(TRIM(E16))&gt;0</formula>
    </cfRule>
    <cfRule type="containsText" dxfId="831" priority="35" operator="containsText" text="1234567789">
      <formula>NOT(ISERROR(SEARCH("1234567789",E16)))</formula>
    </cfRule>
  </conditionalFormatting>
  <conditionalFormatting sqref="E16:G39">
    <cfRule type="containsText" dxfId="830" priority="31" operator="containsText" text="A">
      <formula>NOT(ISERROR(SEARCH("A",E16)))</formula>
    </cfRule>
    <cfRule type="containsText" dxfId="829" priority="32" operator="containsText" text="P">
      <formula>NOT(ISERROR(SEARCH("P",E16)))</formula>
    </cfRule>
    <cfRule type="containsText" dxfId="828" priority="33" operator="containsText" text="C">
      <formula>NOT(ISERROR(SEARCH("C",E16)))</formula>
    </cfRule>
  </conditionalFormatting>
  <conditionalFormatting sqref="I16:K39">
    <cfRule type="notContainsBlanks" dxfId="827" priority="29">
      <formula>LEN(TRIM(I16))&gt;0</formula>
    </cfRule>
    <cfRule type="containsText" dxfId="826" priority="30" operator="containsText" text="1234567789">
      <formula>NOT(ISERROR(SEARCH("1234567789",I16)))</formula>
    </cfRule>
  </conditionalFormatting>
  <conditionalFormatting sqref="I16:K39">
    <cfRule type="containsText" dxfId="825" priority="26" operator="containsText" text="A">
      <formula>NOT(ISERROR(SEARCH("A",I16)))</formula>
    </cfRule>
    <cfRule type="containsText" dxfId="824" priority="27" operator="containsText" text="P">
      <formula>NOT(ISERROR(SEARCH("P",I16)))</formula>
    </cfRule>
    <cfRule type="containsText" dxfId="823" priority="28" operator="containsText" text="C">
      <formula>NOT(ISERROR(SEARCH("C",I16)))</formula>
    </cfRule>
  </conditionalFormatting>
  <conditionalFormatting sqref="M16:O39">
    <cfRule type="notContainsBlanks" dxfId="822" priority="24">
      <formula>LEN(TRIM(M16))&gt;0</formula>
    </cfRule>
    <cfRule type="containsText" dxfId="821" priority="25" operator="containsText" text="1234567789">
      <formula>NOT(ISERROR(SEARCH("1234567789",M16)))</formula>
    </cfRule>
  </conditionalFormatting>
  <conditionalFormatting sqref="M16:O39">
    <cfRule type="containsText" dxfId="820" priority="21" operator="containsText" text="A">
      <formula>NOT(ISERROR(SEARCH("A",M16)))</formula>
    </cfRule>
    <cfRule type="containsText" dxfId="819" priority="22" operator="containsText" text="P">
      <formula>NOT(ISERROR(SEARCH("P",M16)))</formula>
    </cfRule>
    <cfRule type="containsText" dxfId="818" priority="23" operator="containsText" text="C">
      <formula>NOT(ISERROR(SEARCH("C",M16)))</formula>
    </cfRule>
  </conditionalFormatting>
  <conditionalFormatting sqref="Q16:S39">
    <cfRule type="notContainsBlanks" dxfId="817" priority="19">
      <formula>LEN(TRIM(Q16))&gt;0</formula>
    </cfRule>
    <cfRule type="containsText" dxfId="816" priority="20" operator="containsText" text="1234567789">
      <formula>NOT(ISERROR(SEARCH("1234567789",Q16)))</formula>
    </cfRule>
  </conditionalFormatting>
  <conditionalFormatting sqref="Q16:S39">
    <cfRule type="containsText" dxfId="815" priority="16" operator="containsText" text="A">
      <formula>NOT(ISERROR(SEARCH("A",Q16)))</formula>
    </cfRule>
    <cfRule type="containsText" dxfId="814" priority="17" operator="containsText" text="P">
      <formula>NOT(ISERROR(SEARCH("P",Q16)))</formula>
    </cfRule>
    <cfRule type="containsText" dxfId="813" priority="18" operator="containsText" text="C">
      <formula>NOT(ISERROR(SEARCH("C",Q16)))</formula>
    </cfRule>
  </conditionalFormatting>
  <conditionalFormatting sqref="U16:W39">
    <cfRule type="notContainsBlanks" dxfId="812" priority="14">
      <formula>LEN(TRIM(U16))&gt;0</formula>
    </cfRule>
    <cfRule type="containsText" dxfId="811" priority="15" operator="containsText" text="1234567789">
      <formula>NOT(ISERROR(SEARCH("1234567789",U16)))</formula>
    </cfRule>
  </conditionalFormatting>
  <conditionalFormatting sqref="U16:W39">
    <cfRule type="containsText" dxfId="810" priority="11" operator="containsText" text="A">
      <formula>NOT(ISERROR(SEARCH("A",U16)))</formula>
    </cfRule>
    <cfRule type="containsText" dxfId="809" priority="12" operator="containsText" text="P">
      <formula>NOT(ISERROR(SEARCH("P",U16)))</formula>
    </cfRule>
    <cfRule type="containsText" dxfId="808" priority="13" operator="containsText" text="C">
      <formula>NOT(ISERROR(SEARCH("C",U16)))</formula>
    </cfRule>
  </conditionalFormatting>
  <conditionalFormatting sqref="Y16:AA39">
    <cfRule type="notContainsBlanks" dxfId="807" priority="9">
      <formula>LEN(TRIM(Y16))&gt;0</formula>
    </cfRule>
    <cfRule type="containsText" dxfId="806" priority="10" operator="containsText" text="1234567789">
      <formula>NOT(ISERROR(SEARCH("1234567789",Y16)))</formula>
    </cfRule>
  </conditionalFormatting>
  <conditionalFormatting sqref="Y16:AA39">
    <cfRule type="containsText" dxfId="805" priority="6" operator="containsText" text="A">
      <formula>NOT(ISERROR(SEARCH("A",Y16)))</formula>
    </cfRule>
    <cfRule type="containsText" dxfId="804" priority="7" operator="containsText" text="P">
      <formula>NOT(ISERROR(SEARCH("P",Y16)))</formula>
    </cfRule>
    <cfRule type="containsText" dxfId="803" priority="8" operator="containsText" text="C">
      <formula>NOT(ISERROR(SEARCH("C",Y16)))</formula>
    </cfRule>
  </conditionalFormatting>
  <conditionalFormatting sqref="AC16:AE39">
    <cfRule type="notContainsBlanks" dxfId="802" priority="4">
      <formula>LEN(TRIM(AC16))&gt;0</formula>
    </cfRule>
    <cfRule type="containsText" dxfId="801" priority="5" operator="containsText" text="1234567789">
      <formula>NOT(ISERROR(SEARCH("1234567789",AC16)))</formula>
    </cfRule>
  </conditionalFormatting>
  <conditionalFormatting sqref="AC16:AE39">
    <cfRule type="containsText" dxfId="800" priority="1" operator="containsText" text="A">
      <formula>NOT(ISERROR(SEARCH("A",AC16)))</formula>
    </cfRule>
    <cfRule type="containsText" dxfId="799" priority="2" operator="containsText" text="P">
      <formula>NOT(ISERROR(SEARCH("P",AC16)))</formula>
    </cfRule>
    <cfRule type="containsText" dxfId="79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1442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1299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ht="17.25" thickBot="1" x14ac:dyDescent="0.35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8" thickBot="1" x14ac:dyDescent="0.35">
      <c r="B10" s="156"/>
      <c r="C10" s="157"/>
      <c r="D10" s="160">
        <v>44935</v>
      </c>
      <c r="E10" s="161"/>
      <c r="F10" s="161"/>
      <c r="G10" s="162"/>
      <c r="H10" s="160">
        <f>D10+1</f>
        <v>44936</v>
      </c>
      <c r="I10" s="161"/>
      <c r="J10" s="161"/>
      <c r="K10" s="162"/>
      <c r="L10" s="160">
        <f>H10+1</f>
        <v>44937</v>
      </c>
      <c r="M10" s="161"/>
      <c r="N10" s="161"/>
      <c r="O10" s="162"/>
      <c r="P10" s="160">
        <f>L10+1</f>
        <v>44938</v>
      </c>
      <c r="Q10" s="161"/>
      <c r="R10" s="161"/>
      <c r="S10" s="162"/>
      <c r="T10" s="160">
        <f>P10+1</f>
        <v>44939</v>
      </c>
      <c r="U10" s="161"/>
      <c r="V10" s="161"/>
      <c r="W10" s="162"/>
      <c r="X10" s="163">
        <f>T10+1</f>
        <v>44940</v>
      </c>
      <c r="Y10" s="164"/>
      <c r="Z10" s="164"/>
      <c r="AA10" s="165"/>
      <c r="AB10" s="166">
        <f>X10+1</f>
        <v>44941</v>
      </c>
      <c r="AC10" s="167"/>
      <c r="AD10" s="167"/>
      <c r="AE10" s="168"/>
    </row>
    <row r="11" spans="2:31" ht="18" thickBot="1" x14ac:dyDescent="0.35">
      <c r="B11" s="158"/>
      <c r="C11" s="159"/>
      <c r="D11" s="169" t="s">
        <v>48</v>
      </c>
      <c r="E11" s="170"/>
      <c r="F11" s="170"/>
      <c r="G11" s="171"/>
      <c r="H11" s="169" t="s">
        <v>49</v>
      </c>
      <c r="I11" s="170"/>
      <c r="J11" s="170"/>
      <c r="K11" s="171"/>
      <c r="L11" s="169" t="s">
        <v>32</v>
      </c>
      <c r="M11" s="170"/>
      <c r="N11" s="170"/>
      <c r="O11" s="171"/>
      <c r="P11" s="169" t="s">
        <v>52</v>
      </c>
      <c r="Q11" s="170"/>
      <c r="R11" s="170"/>
      <c r="S11" s="171"/>
      <c r="T11" s="169" t="s">
        <v>53</v>
      </c>
      <c r="U11" s="170"/>
      <c r="V11" s="170"/>
      <c r="W11" s="171"/>
      <c r="X11" s="137" t="s">
        <v>54</v>
      </c>
      <c r="Y11" s="138"/>
      <c r="Z11" s="138"/>
      <c r="AA11" s="139"/>
      <c r="AB11" s="140" t="s">
        <v>55</v>
      </c>
      <c r="AC11" s="141"/>
      <c r="AD11" s="141"/>
      <c r="AE11" s="142"/>
    </row>
    <row r="12" spans="2:31" ht="17.25" thickBot="1" x14ac:dyDescent="0.35">
      <c r="B12" s="148" t="str">
        <f ca="1">TEXT(NOW(),"h")</f>
        <v>18</v>
      </c>
      <c r="C12" s="149"/>
      <c r="D12" s="12" t="s">
        <v>3</v>
      </c>
      <c r="E12" s="143" t="s">
        <v>4</v>
      </c>
      <c r="F12" s="144"/>
      <c r="G12" s="145"/>
      <c r="H12" s="12" t="s">
        <v>3</v>
      </c>
      <c r="I12" s="143" t="s">
        <v>4</v>
      </c>
      <c r="J12" s="144"/>
      <c r="K12" s="145"/>
      <c r="L12" s="12" t="s">
        <v>3</v>
      </c>
      <c r="M12" s="143" t="s">
        <v>4</v>
      </c>
      <c r="N12" s="144"/>
      <c r="O12" s="145"/>
      <c r="P12" s="12" t="s">
        <v>3</v>
      </c>
      <c r="Q12" s="143" t="s">
        <v>4</v>
      </c>
      <c r="R12" s="144"/>
      <c r="S12" s="145"/>
      <c r="T12" s="12" t="s">
        <v>3</v>
      </c>
      <c r="U12" s="143" t="s">
        <v>4</v>
      </c>
      <c r="V12" s="144"/>
      <c r="W12" s="145"/>
      <c r="X12" s="12" t="s">
        <v>3</v>
      </c>
      <c r="Y12" s="143" t="s">
        <v>4</v>
      </c>
      <c r="Z12" s="144"/>
      <c r="AA12" s="145"/>
      <c r="AB12" s="12" t="s">
        <v>3</v>
      </c>
      <c r="AC12" s="143" t="s">
        <v>4</v>
      </c>
      <c r="AD12" s="144"/>
      <c r="AE12" s="145"/>
    </row>
    <row r="13" spans="2:31" ht="20.25" x14ac:dyDescent="0.3">
      <c r="B13" s="146" t="s">
        <v>0</v>
      </c>
      <c r="C13" s="147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9" t="s">
        <v>5</v>
      </c>
      <c r="C38" s="130"/>
      <c r="D38" s="72" t="s">
        <v>1238</v>
      </c>
      <c r="E38" s="123">
        <v>8</v>
      </c>
      <c r="F38" s="124"/>
      <c r="G38" s="125"/>
      <c r="H38" s="72" t="s">
        <v>1238</v>
      </c>
      <c r="I38" s="123">
        <v>8</v>
      </c>
      <c r="J38" s="124"/>
      <c r="K38" s="125"/>
      <c r="L38" s="72" t="s">
        <v>1238</v>
      </c>
      <c r="M38" s="123">
        <v>7</v>
      </c>
      <c r="N38" s="124"/>
      <c r="O38" s="125"/>
      <c r="P38" s="72" t="s">
        <v>1238</v>
      </c>
      <c r="Q38" s="123">
        <v>5</v>
      </c>
      <c r="R38" s="124"/>
      <c r="S38" s="125"/>
      <c r="T38" s="72" t="s">
        <v>1238</v>
      </c>
      <c r="U38" s="123">
        <v>4</v>
      </c>
      <c r="V38" s="124"/>
      <c r="W38" s="125"/>
      <c r="X38" s="72" t="s">
        <v>1238</v>
      </c>
      <c r="Y38" s="123"/>
      <c r="Z38" s="124"/>
      <c r="AA38" s="125"/>
      <c r="AB38" s="72" t="s">
        <v>1238</v>
      </c>
      <c r="AC38" s="123"/>
      <c r="AD38" s="124"/>
      <c r="AE38" s="125"/>
    </row>
    <row r="39" spans="2:31" x14ac:dyDescent="0.3">
      <c r="B39" s="131"/>
      <c r="C39" s="132"/>
      <c r="D39" s="73" t="s">
        <v>1239</v>
      </c>
      <c r="E39" s="126">
        <v>3</v>
      </c>
      <c r="F39" s="127"/>
      <c r="G39" s="128"/>
      <c r="H39" s="73" t="s">
        <v>1239</v>
      </c>
      <c r="I39" s="126">
        <v>5</v>
      </c>
      <c r="J39" s="127"/>
      <c r="K39" s="128"/>
      <c r="L39" s="73" t="s">
        <v>1239</v>
      </c>
      <c r="M39" s="126">
        <v>4</v>
      </c>
      <c r="N39" s="127"/>
      <c r="O39" s="128"/>
      <c r="P39" s="73" t="s">
        <v>1239</v>
      </c>
      <c r="Q39" s="126">
        <v>5</v>
      </c>
      <c r="R39" s="127"/>
      <c r="S39" s="128"/>
      <c r="T39" s="73" t="s">
        <v>1239</v>
      </c>
      <c r="U39" s="126">
        <v>4</v>
      </c>
      <c r="V39" s="127"/>
      <c r="W39" s="128"/>
      <c r="X39" s="73" t="s">
        <v>1239</v>
      </c>
      <c r="Y39" s="126"/>
      <c r="Z39" s="127"/>
      <c r="AA39" s="128"/>
      <c r="AB39" s="73" t="s">
        <v>1239</v>
      </c>
      <c r="AC39" s="126"/>
      <c r="AD39" s="127"/>
      <c r="AE39" s="128"/>
    </row>
    <row r="40" spans="2:31" ht="17.25" thickBot="1" x14ac:dyDescent="0.35">
      <c r="B40" s="131"/>
      <c r="C40" s="132"/>
      <c r="D40" s="74" t="s">
        <v>1240</v>
      </c>
      <c r="E40" s="114">
        <v>2</v>
      </c>
      <c r="F40" s="115"/>
      <c r="G40" s="116"/>
      <c r="H40" s="74" t="s">
        <v>1240</v>
      </c>
      <c r="I40" s="114">
        <v>1</v>
      </c>
      <c r="J40" s="115"/>
      <c r="K40" s="116"/>
      <c r="L40" s="74" t="s">
        <v>1240</v>
      </c>
      <c r="M40" s="114">
        <v>1</v>
      </c>
      <c r="N40" s="115"/>
      <c r="O40" s="116"/>
      <c r="P40" s="74" t="s">
        <v>1240</v>
      </c>
      <c r="Q40" s="114">
        <v>2</v>
      </c>
      <c r="R40" s="115"/>
      <c r="S40" s="116"/>
      <c r="T40" s="74" t="s">
        <v>1240</v>
      </c>
      <c r="U40" s="114">
        <v>1</v>
      </c>
      <c r="V40" s="115"/>
      <c r="W40" s="116"/>
      <c r="X40" s="74" t="s">
        <v>1240</v>
      </c>
      <c r="Y40" s="114"/>
      <c r="Z40" s="115"/>
      <c r="AA40" s="116"/>
      <c r="AB40" s="74" t="s">
        <v>1240</v>
      </c>
      <c r="AC40" s="114"/>
      <c r="AD40" s="115"/>
      <c r="AE40" s="116"/>
    </row>
    <row r="41" spans="2:31" x14ac:dyDescent="0.3">
      <c r="B41" s="131"/>
      <c r="C41" s="132"/>
      <c r="D41" s="203" t="s">
        <v>1290</v>
      </c>
      <c r="E41" s="204"/>
      <c r="F41" s="204"/>
      <c r="G41" s="205"/>
      <c r="H41" s="190" t="s">
        <v>1313</v>
      </c>
      <c r="I41" s="191"/>
      <c r="J41" s="191"/>
      <c r="K41" s="192"/>
      <c r="L41" s="190" t="s">
        <v>1334</v>
      </c>
      <c r="M41" s="191"/>
      <c r="N41" s="191"/>
      <c r="O41" s="192"/>
      <c r="P41" s="120" t="s">
        <v>1373</v>
      </c>
      <c r="Q41" s="121"/>
      <c r="R41" s="121"/>
      <c r="S41" s="122"/>
      <c r="T41" s="190" t="s">
        <v>1388</v>
      </c>
      <c r="U41" s="191"/>
      <c r="V41" s="191"/>
      <c r="W41" s="192"/>
      <c r="X41" s="190" t="s">
        <v>1422</v>
      </c>
      <c r="Y41" s="191"/>
      <c r="Z41" s="191"/>
      <c r="AA41" s="192"/>
      <c r="AB41" s="120" t="s">
        <v>1434</v>
      </c>
      <c r="AC41" s="121"/>
      <c r="AD41" s="121"/>
      <c r="AE41" s="122"/>
    </row>
    <row r="42" spans="2:31" x14ac:dyDescent="0.3">
      <c r="B42" s="133"/>
      <c r="C42" s="134"/>
      <c r="D42" s="111" t="s">
        <v>1304</v>
      </c>
      <c r="E42" s="112"/>
      <c r="F42" s="112"/>
      <c r="G42" s="113"/>
      <c r="H42" s="181" t="s">
        <v>1321</v>
      </c>
      <c r="I42" s="182"/>
      <c r="J42" s="182"/>
      <c r="K42" s="183"/>
      <c r="L42" s="111" t="s">
        <v>1352</v>
      </c>
      <c r="M42" s="112"/>
      <c r="N42" s="112"/>
      <c r="O42" s="113"/>
      <c r="P42" s="105" t="s">
        <v>1420</v>
      </c>
      <c r="Q42" s="106"/>
      <c r="R42" s="106"/>
      <c r="S42" s="107"/>
      <c r="T42" s="187" t="s">
        <v>1389</v>
      </c>
      <c r="U42" s="188"/>
      <c r="V42" s="188"/>
      <c r="W42" s="189"/>
      <c r="X42" s="105"/>
      <c r="Y42" s="106"/>
      <c r="Z42" s="106"/>
      <c r="AA42" s="107"/>
      <c r="AB42" s="105"/>
      <c r="AC42" s="106"/>
      <c r="AD42" s="106"/>
      <c r="AE42" s="107"/>
    </row>
    <row r="43" spans="2:31" x14ac:dyDescent="0.3">
      <c r="B43" s="133"/>
      <c r="C43" s="134"/>
      <c r="D43" s="105"/>
      <c r="E43" s="106"/>
      <c r="F43" s="106"/>
      <c r="G43" s="107"/>
      <c r="H43" s="181" t="s">
        <v>1324</v>
      </c>
      <c r="I43" s="182"/>
      <c r="J43" s="182"/>
      <c r="K43" s="183"/>
      <c r="L43" s="181" t="s">
        <v>1360</v>
      </c>
      <c r="M43" s="182"/>
      <c r="N43" s="182"/>
      <c r="O43" s="183"/>
      <c r="P43" s="111" t="s">
        <v>1383</v>
      </c>
      <c r="Q43" s="112"/>
      <c r="R43" s="112"/>
      <c r="S43" s="113"/>
      <c r="T43" s="111" t="s">
        <v>1406</v>
      </c>
      <c r="U43" s="112"/>
      <c r="V43" s="112"/>
      <c r="W43" s="113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81" t="s">
        <v>1366</v>
      </c>
      <c r="M44" s="182"/>
      <c r="N44" s="182"/>
      <c r="O44" s="183"/>
      <c r="P44" s="111" t="s">
        <v>1386</v>
      </c>
      <c r="Q44" s="112"/>
      <c r="R44" s="112"/>
      <c r="S44" s="113"/>
      <c r="T44" s="181" t="s">
        <v>1407</v>
      </c>
      <c r="U44" s="182"/>
      <c r="V44" s="182"/>
      <c r="W44" s="183"/>
      <c r="X44" s="105"/>
      <c r="Y44" s="106"/>
      <c r="Z44" s="106"/>
      <c r="AA44" s="107"/>
      <c r="AB44" s="105"/>
      <c r="AC44" s="106"/>
      <c r="AD44" s="106"/>
      <c r="AE44" s="107"/>
    </row>
    <row r="45" spans="2:31" ht="17.25" thickBot="1" x14ac:dyDescent="0.35">
      <c r="B45" s="135"/>
      <c r="C45" s="136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1207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1226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s="65" customFormat="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ht="17.25" thickBot="1" x14ac:dyDescent="0.35">
      <c r="B8" s="135"/>
      <c r="C8" s="136"/>
      <c r="D8" s="178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8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80"/>
    </row>
    <row r="9" spans="2:31" ht="18" thickBot="1" x14ac:dyDescent="0.35">
      <c r="B9" s="156"/>
      <c r="C9" s="157"/>
      <c r="D9" s="160">
        <v>44928</v>
      </c>
      <c r="E9" s="161"/>
      <c r="F9" s="161"/>
      <c r="G9" s="162"/>
      <c r="H9" s="160">
        <f>D9+1</f>
        <v>44929</v>
      </c>
      <c r="I9" s="161"/>
      <c r="J9" s="161"/>
      <c r="K9" s="162"/>
      <c r="L9" s="160">
        <f>H9+1</f>
        <v>44930</v>
      </c>
      <c r="M9" s="161"/>
      <c r="N9" s="161"/>
      <c r="O9" s="162"/>
      <c r="P9" s="160">
        <f>L9+1</f>
        <v>44931</v>
      </c>
      <c r="Q9" s="161"/>
      <c r="R9" s="161"/>
      <c r="S9" s="162"/>
      <c r="T9" s="160">
        <f>P9+1</f>
        <v>44932</v>
      </c>
      <c r="U9" s="161"/>
      <c r="V9" s="161"/>
      <c r="W9" s="162"/>
      <c r="X9" s="163">
        <f>T9+1</f>
        <v>44933</v>
      </c>
      <c r="Y9" s="164"/>
      <c r="Z9" s="164"/>
      <c r="AA9" s="165"/>
      <c r="AB9" s="166">
        <f>X9+1</f>
        <v>44934</v>
      </c>
      <c r="AC9" s="167"/>
      <c r="AD9" s="167"/>
      <c r="AE9" s="168"/>
    </row>
    <row r="10" spans="2:31" ht="18" thickBot="1" x14ac:dyDescent="0.35">
      <c r="B10" s="158"/>
      <c r="C10" s="159"/>
      <c r="D10" s="169" t="s">
        <v>48</v>
      </c>
      <c r="E10" s="170"/>
      <c r="F10" s="170"/>
      <c r="G10" s="171"/>
      <c r="H10" s="169" t="s">
        <v>49</v>
      </c>
      <c r="I10" s="170"/>
      <c r="J10" s="170"/>
      <c r="K10" s="171"/>
      <c r="L10" s="169" t="s">
        <v>32</v>
      </c>
      <c r="M10" s="170"/>
      <c r="N10" s="170"/>
      <c r="O10" s="171"/>
      <c r="P10" s="169" t="s">
        <v>52</v>
      </c>
      <c r="Q10" s="170"/>
      <c r="R10" s="170"/>
      <c r="S10" s="171"/>
      <c r="T10" s="169" t="s">
        <v>53</v>
      </c>
      <c r="U10" s="170"/>
      <c r="V10" s="170"/>
      <c r="W10" s="171"/>
      <c r="X10" s="137" t="s">
        <v>54</v>
      </c>
      <c r="Y10" s="138"/>
      <c r="Z10" s="138"/>
      <c r="AA10" s="139"/>
      <c r="AB10" s="140" t="s">
        <v>55</v>
      </c>
      <c r="AC10" s="141"/>
      <c r="AD10" s="141"/>
      <c r="AE10" s="142"/>
    </row>
    <row r="11" spans="2:31" ht="17.25" thickBot="1" x14ac:dyDescent="0.35">
      <c r="B11" s="148" t="str">
        <f ca="1">TEXT(NOW(),"h")</f>
        <v>18</v>
      </c>
      <c r="C11" s="149"/>
      <c r="D11" s="12" t="s">
        <v>3</v>
      </c>
      <c r="E11" s="143" t="s">
        <v>4</v>
      </c>
      <c r="F11" s="144"/>
      <c r="G11" s="145"/>
      <c r="H11" s="12" t="s">
        <v>3</v>
      </c>
      <c r="I11" s="143" t="s">
        <v>4</v>
      </c>
      <c r="J11" s="144"/>
      <c r="K11" s="145"/>
      <c r="L11" s="12" t="s">
        <v>3</v>
      </c>
      <c r="M11" s="143" t="s">
        <v>4</v>
      </c>
      <c r="N11" s="144"/>
      <c r="O11" s="145"/>
      <c r="P11" s="12" t="s">
        <v>3</v>
      </c>
      <c r="Q11" s="143" t="s">
        <v>4</v>
      </c>
      <c r="R11" s="144"/>
      <c r="S11" s="145"/>
      <c r="T11" s="12" t="s">
        <v>3</v>
      </c>
      <c r="U11" s="143" t="s">
        <v>4</v>
      </c>
      <c r="V11" s="144"/>
      <c r="W11" s="145"/>
      <c r="X11" s="12" t="s">
        <v>3</v>
      </c>
      <c r="Y11" s="143" t="s">
        <v>4</v>
      </c>
      <c r="Z11" s="144"/>
      <c r="AA11" s="145"/>
      <c r="AB11" s="12" t="s">
        <v>3</v>
      </c>
      <c r="AC11" s="143" t="s">
        <v>4</v>
      </c>
      <c r="AD11" s="144"/>
      <c r="AE11" s="145"/>
    </row>
    <row r="12" spans="2:31" ht="20.25" x14ac:dyDescent="0.3">
      <c r="B12" s="146" t="s">
        <v>0</v>
      </c>
      <c r="C12" s="147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9" t="s">
        <v>5</v>
      </c>
      <c r="C37" s="130"/>
      <c r="D37" s="221" t="s">
        <v>1174</v>
      </c>
      <c r="E37" s="222"/>
      <c r="F37" s="222"/>
      <c r="G37" s="223"/>
      <c r="H37" s="218" t="s">
        <v>1181</v>
      </c>
      <c r="I37" s="219"/>
      <c r="J37" s="219"/>
      <c r="K37" s="220"/>
      <c r="L37" s="218" t="s">
        <v>1197</v>
      </c>
      <c r="M37" s="219"/>
      <c r="N37" s="219"/>
      <c r="O37" s="220"/>
      <c r="P37" s="215" t="s">
        <v>1209</v>
      </c>
      <c r="Q37" s="216"/>
      <c r="R37" s="216"/>
      <c r="S37" s="217"/>
      <c r="T37" s="215" t="s">
        <v>1215</v>
      </c>
      <c r="U37" s="216"/>
      <c r="V37" s="216"/>
      <c r="W37" s="217"/>
      <c r="X37" s="218" t="s">
        <v>1231</v>
      </c>
      <c r="Y37" s="219"/>
      <c r="Z37" s="219"/>
      <c r="AA37" s="220"/>
      <c r="AB37" s="215"/>
      <c r="AC37" s="216"/>
      <c r="AD37" s="216"/>
      <c r="AE37" s="217"/>
    </row>
    <row r="38" spans="2:31" x14ac:dyDescent="0.3">
      <c r="B38" s="131"/>
      <c r="C38" s="132"/>
      <c r="D38" s="209" t="s">
        <v>1175</v>
      </c>
      <c r="E38" s="210"/>
      <c r="F38" s="210"/>
      <c r="G38" s="211"/>
      <c r="H38" s="209" t="s">
        <v>1227</v>
      </c>
      <c r="I38" s="210"/>
      <c r="J38" s="210"/>
      <c r="K38" s="211"/>
      <c r="L38" s="206" t="s">
        <v>1192</v>
      </c>
      <c r="M38" s="207"/>
      <c r="N38" s="207"/>
      <c r="O38" s="208"/>
      <c r="P38" s="209" t="s">
        <v>1212</v>
      </c>
      <c r="Q38" s="210"/>
      <c r="R38" s="210"/>
      <c r="S38" s="211"/>
      <c r="T38" s="212" t="s">
        <v>1223</v>
      </c>
      <c r="U38" s="213"/>
      <c r="V38" s="213"/>
      <c r="W38" s="214"/>
      <c r="X38" s="206" t="s">
        <v>1267</v>
      </c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 t="s">
        <v>1184</v>
      </c>
      <c r="I39" s="207"/>
      <c r="J39" s="207"/>
      <c r="K39" s="208"/>
      <c r="L39" s="209" t="s">
        <v>1193</v>
      </c>
      <c r="M39" s="210"/>
      <c r="N39" s="210"/>
      <c r="O39" s="211"/>
      <c r="P39" s="206"/>
      <c r="Q39" s="207"/>
      <c r="R39" s="207"/>
      <c r="S39" s="208"/>
      <c r="T39" s="206" t="s">
        <v>1224</v>
      </c>
      <c r="U39" s="207"/>
      <c r="V39" s="207"/>
      <c r="W39" s="208"/>
      <c r="X39" s="212" t="s">
        <v>1268</v>
      </c>
      <c r="Y39" s="213"/>
      <c r="Z39" s="213"/>
      <c r="AA39" s="214"/>
      <c r="AB39" s="206"/>
      <c r="AC39" s="207"/>
      <c r="AD39" s="207"/>
      <c r="AE39" s="208"/>
    </row>
    <row r="40" spans="2:31" x14ac:dyDescent="0.3">
      <c r="B40" s="131"/>
      <c r="C40" s="132"/>
      <c r="D40" s="206"/>
      <c r="E40" s="207"/>
      <c r="F40" s="207"/>
      <c r="G40" s="208"/>
      <c r="H40" s="206" t="s">
        <v>1185</v>
      </c>
      <c r="I40" s="207"/>
      <c r="J40" s="207"/>
      <c r="K40" s="208"/>
      <c r="L40" s="206"/>
      <c r="M40" s="207"/>
      <c r="N40" s="207"/>
      <c r="O40" s="208"/>
      <c r="P40" s="206"/>
      <c r="Q40" s="207"/>
      <c r="R40" s="207"/>
      <c r="S40" s="208"/>
      <c r="T40" s="209" t="s">
        <v>1225</v>
      </c>
      <c r="U40" s="210"/>
      <c r="V40" s="210"/>
      <c r="W40" s="211"/>
      <c r="X40" s="206"/>
      <c r="Y40" s="207"/>
      <c r="Z40" s="207"/>
      <c r="AA40" s="208"/>
      <c r="AB40" s="206"/>
      <c r="AC40" s="207"/>
      <c r="AD40" s="207"/>
      <c r="AE40" s="208"/>
    </row>
    <row r="41" spans="2:31" x14ac:dyDescent="0.3">
      <c r="B41" s="133"/>
      <c r="C41" s="134"/>
      <c r="D41" s="105"/>
      <c r="E41" s="106"/>
      <c r="F41" s="106"/>
      <c r="G41" s="107"/>
      <c r="H41" s="181" t="s">
        <v>1213</v>
      </c>
      <c r="I41" s="182"/>
      <c r="J41" s="182"/>
      <c r="K41" s="183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2" spans="2:31" ht="17.25" thickBot="1" x14ac:dyDescent="0.35">
      <c r="B42" s="135"/>
      <c r="C42" s="136"/>
      <c r="D42" s="108"/>
      <c r="E42" s="109"/>
      <c r="F42" s="109"/>
      <c r="G42" s="110"/>
      <c r="H42" s="108"/>
      <c r="I42" s="109"/>
      <c r="J42" s="109"/>
      <c r="K42" s="110"/>
      <c r="L42" s="108"/>
      <c r="M42" s="109"/>
      <c r="N42" s="109"/>
      <c r="O42" s="110"/>
      <c r="P42" s="108"/>
      <c r="Q42" s="109"/>
      <c r="R42" s="109"/>
      <c r="S42" s="110"/>
      <c r="T42" s="108"/>
      <c r="U42" s="109"/>
      <c r="V42" s="109"/>
      <c r="W42" s="110"/>
      <c r="X42" s="108"/>
      <c r="Y42" s="109"/>
      <c r="Z42" s="109"/>
      <c r="AA42" s="110"/>
      <c r="AB42" s="108"/>
      <c r="AC42" s="109"/>
      <c r="AD42" s="109"/>
      <c r="AE42" s="110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1075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1167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44921</v>
      </c>
      <c r="E8" s="161"/>
      <c r="F8" s="161"/>
      <c r="G8" s="162"/>
      <c r="H8" s="160">
        <f>D8+1</f>
        <v>44922</v>
      </c>
      <c r="I8" s="161"/>
      <c r="J8" s="161"/>
      <c r="K8" s="162"/>
      <c r="L8" s="160">
        <f>H8+1</f>
        <v>44923</v>
      </c>
      <c r="M8" s="161"/>
      <c r="N8" s="161"/>
      <c r="O8" s="162"/>
      <c r="P8" s="160">
        <f>L8+1</f>
        <v>44924</v>
      </c>
      <c r="Q8" s="161"/>
      <c r="R8" s="161"/>
      <c r="S8" s="162"/>
      <c r="T8" s="160">
        <f>P8+1</f>
        <v>44925</v>
      </c>
      <c r="U8" s="161"/>
      <c r="V8" s="161"/>
      <c r="W8" s="162"/>
      <c r="X8" s="163">
        <f>T8+1</f>
        <v>44926</v>
      </c>
      <c r="Y8" s="164"/>
      <c r="Z8" s="164"/>
      <c r="AA8" s="165"/>
      <c r="AB8" s="166">
        <f>X8+1</f>
        <v>44927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18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/>
      <c r="E36" s="216"/>
      <c r="F36" s="216"/>
      <c r="G36" s="217"/>
      <c r="H36" s="215" t="s">
        <v>1116</v>
      </c>
      <c r="I36" s="216"/>
      <c r="J36" s="216"/>
      <c r="K36" s="217"/>
      <c r="L36" s="215" t="s">
        <v>1048</v>
      </c>
      <c r="M36" s="216"/>
      <c r="N36" s="216"/>
      <c r="O36" s="217"/>
      <c r="P36" s="215" t="s">
        <v>1140</v>
      </c>
      <c r="Q36" s="216"/>
      <c r="R36" s="216"/>
      <c r="S36" s="217"/>
      <c r="T36" s="215" t="s">
        <v>1074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 t="s">
        <v>1117</v>
      </c>
      <c r="I37" s="207"/>
      <c r="J37" s="207"/>
      <c r="K37" s="208"/>
      <c r="L37" s="206" t="s">
        <v>1121</v>
      </c>
      <c r="M37" s="207"/>
      <c r="N37" s="207"/>
      <c r="O37" s="208"/>
      <c r="P37" s="209" t="s">
        <v>1151</v>
      </c>
      <c r="Q37" s="210"/>
      <c r="R37" s="210"/>
      <c r="S37" s="211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/>
      <c r="I38" s="207"/>
      <c r="J38" s="207"/>
      <c r="K38" s="208"/>
      <c r="L38" s="206" t="s">
        <v>1130</v>
      </c>
      <c r="M38" s="207"/>
      <c r="N38" s="207"/>
      <c r="O38" s="208"/>
      <c r="P38" s="206" t="s">
        <v>1152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/>
      <c r="I39" s="207"/>
      <c r="J39" s="207"/>
      <c r="K39" s="208"/>
      <c r="L39" s="206" t="s">
        <v>1154</v>
      </c>
      <c r="M39" s="207"/>
      <c r="N39" s="207"/>
      <c r="O39" s="208"/>
      <c r="P39" s="206" t="s">
        <v>1153</v>
      </c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11" t="s">
        <v>1155</v>
      </c>
      <c r="M40" s="112"/>
      <c r="N40" s="112"/>
      <c r="O40" s="113"/>
      <c r="P40" s="105" t="s">
        <v>1166</v>
      </c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77" t="s">
        <v>972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973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44914</v>
      </c>
      <c r="E8" s="161"/>
      <c r="F8" s="161"/>
      <c r="G8" s="162"/>
      <c r="H8" s="160">
        <f>D8+1</f>
        <v>44915</v>
      </c>
      <c r="I8" s="161"/>
      <c r="J8" s="161"/>
      <c r="K8" s="162"/>
      <c r="L8" s="160">
        <f>H8+1</f>
        <v>44916</v>
      </c>
      <c r="M8" s="161"/>
      <c r="N8" s="161"/>
      <c r="O8" s="162"/>
      <c r="P8" s="160">
        <f>L8+1</f>
        <v>44917</v>
      </c>
      <c r="Q8" s="161"/>
      <c r="R8" s="161"/>
      <c r="S8" s="162"/>
      <c r="T8" s="160">
        <f>P8+1</f>
        <v>44918</v>
      </c>
      <c r="U8" s="161"/>
      <c r="V8" s="161"/>
      <c r="W8" s="162"/>
      <c r="X8" s="163">
        <f>T8+1</f>
        <v>44919</v>
      </c>
      <c r="Y8" s="164"/>
      <c r="Z8" s="164"/>
      <c r="AA8" s="165"/>
      <c r="AB8" s="166">
        <f>X8+1</f>
        <v>44920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18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/>
      <c r="E36" s="216"/>
      <c r="F36" s="216"/>
      <c r="G36" s="217"/>
      <c r="H36" s="215"/>
      <c r="I36" s="216"/>
      <c r="J36" s="216"/>
      <c r="K36" s="217"/>
      <c r="L36" s="215"/>
      <c r="M36" s="216"/>
      <c r="N36" s="216"/>
      <c r="O36" s="217"/>
      <c r="P36" s="215"/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971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973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44907</v>
      </c>
      <c r="E8" s="161"/>
      <c r="F8" s="161"/>
      <c r="G8" s="162"/>
      <c r="H8" s="160">
        <f>D8+1</f>
        <v>44908</v>
      </c>
      <c r="I8" s="161"/>
      <c r="J8" s="161"/>
      <c r="K8" s="162"/>
      <c r="L8" s="160">
        <f>H8+1</f>
        <v>44909</v>
      </c>
      <c r="M8" s="161"/>
      <c r="N8" s="161"/>
      <c r="O8" s="162"/>
      <c r="P8" s="160">
        <f>L8+1</f>
        <v>44910</v>
      </c>
      <c r="Q8" s="161"/>
      <c r="R8" s="161"/>
      <c r="S8" s="162"/>
      <c r="T8" s="160">
        <f>P8+1</f>
        <v>44911</v>
      </c>
      <c r="U8" s="161"/>
      <c r="V8" s="161"/>
      <c r="W8" s="162"/>
      <c r="X8" s="163">
        <f>T8+1</f>
        <v>44912</v>
      </c>
      <c r="Y8" s="164"/>
      <c r="Z8" s="164"/>
      <c r="AA8" s="165"/>
      <c r="AB8" s="166">
        <f>X8+1</f>
        <v>44913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18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899</v>
      </c>
      <c r="E36" s="216"/>
      <c r="F36" s="216"/>
      <c r="G36" s="217"/>
      <c r="H36" s="215" t="s">
        <v>906</v>
      </c>
      <c r="I36" s="216"/>
      <c r="J36" s="216"/>
      <c r="K36" s="217"/>
      <c r="L36" s="215" t="s">
        <v>930</v>
      </c>
      <c r="M36" s="216"/>
      <c r="N36" s="216"/>
      <c r="O36" s="217"/>
      <c r="P36" s="215" t="s">
        <v>936</v>
      </c>
      <c r="Q36" s="216"/>
      <c r="R36" s="216"/>
      <c r="S36" s="217"/>
      <c r="T36" s="215" t="s">
        <v>961</v>
      </c>
      <c r="U36" s="216"/>
      <c r="V36" s="216"/>
      <c r="W36" s="217"/>
      <c r="X36" s="215" t="s">
        <v>979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 t="s">
        <v>942</v>
      </c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 t="s">
        <v>937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862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861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44900</v>
      </c>
      <c r="E8" s="161"/>
      <c r="F8" s="161"/>
      <c r="G8" s="162"/>
      <c r="H8" s="160">
        <f>D8+1</f>
        <v>44901</v>
      </c>
      <c r="I8" s="161"/>
      <c r="J8" s="161"/>
      <c r="K8" s="162"/>
      <c r="L8" s="160">
        <f>H8+1</f>
        <v>44902</v>
      </c>
      <c r="M8" s="161"/>
      <c r="N8" s="161"/>
      <c r="O8" s="162"/>
      <c r="P8" s="160">
        <f>L8+1</f>
        <v>44903</v>
      </c>
      <c r="Q8" s="161"/>
      <c r="R8" s="161"/>
      <c r="S8" s="162"/>
      <c r="T8" s="160">
        <f>P8+1</f>
        <v>44904</v>
      </c>
      <c r="U8" s="161"/>
      <c r="V8" s="161"/>
      <c r="W8" s="162"/>
      <c r="X8" s="163">
        <f>T8+1</f>
        <v>44905</v>
      </c>
      <c r="Y8" s="164"/>
      <c r="Z8" s="164"/>
      <c r="AA8" s="165"/>
      <c r="AB8" s="166">
        <f>X8+1</f>
        <v>44906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18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/>
      <c r="E36" s="216"/>
      <c r="F36" s="216"/>
      <c r="G36" s="217"/>
      <c r="H36" s="215" t="s">
        <v>792</v>
      </c>
      <c r="I36" s="216"/>
      <c r="J36" s="216"/>
      <c r="K36" s="217"/>
      <c r="L36" s="215" t="s">
        <v>811</v>
      </c>
      <c r="M36" s="216"/>
      <c r="N36" s="216"/>
      <c r="O36" s="217"/>
      <c r="P36" s="215" t="s">
        <v>831</v>
      </c>
      <c r="Q36" s="216"/>
      <c r="R36" s="216"/>
      <c r="S36" s="217"/>
      <c r="T36" s="215" t="s">
        <v>841</v>
      </c>
      <c r="U36" s="216"/>
      <c r="V36" s="216"/>
      <c r="W36" s="217"/>
      <c r="X36" s="215" t="s">
        <v>872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 t="s">
        <v>812</v>
      </c>
      <c r="I37" s="207"/>
      <c r="J37" s="207"/>
      <c r="K37" s="208"/>
      <c r="L37" s="206" t="s">
        <v>881</v>
      </c>
      <c r="M37" s="207"/>
      <c r="N37" s="207"/>
      <c r="O37" s="208"/>
      <c r="P37" s="206"/>
      <c r="Q37" s="207"/>
      <c r="R37" s="207"/>
      <c r="S37" s="208"/>
      <c r="T37" s="206" t="s">
        <v>857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 t="s">
        <v>813</v>
      </c>
      <c r="I38" s="207"/>
      <c r="J38" s="207"/>
      <c r="K38" s="208"/>
      <c r="L38" s="206" t="s">
        <v>819</v>
      </c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 t="s">
        <v>818</v>
      </c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784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785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44893</v>
      </c>
      <c r="E8" s="161"/>
      <c r="F8" s="161"/>
      <c r="G8" s="162"/>
      <c r="H8" s="160">
        <f>D8+1</f>
        <v>44894</v>
      </c>
      <c r="I8" s="161"/>
      <c r="J8" s="161"/>
      <c r="K8" s="162"/>
      <c r="L8" s="160">
        <f>H8+1</f>
        <v>44895</v>
      </c>
      <c r="M8" s="161"/>
      <c r="N8" s="161"/>
      <c r="O8" s="162"/>
      <c r="P8" s="160">
        <f>L8+1</f>
        <v>44896</v>
      </c>
      <c r="Q8" s="161"/>
      <c r="R8" s="161"/>
      <c r="S8" s="162"/>
      <c r="T8" s="160">
        <f>P8+1</f>
        <v>44897</v>
      </c>
      <c r="U8" s="161"/>
      <c r="V8" s="161"/>
      <c r="W8" s="162"/>
      <c r="X8" s="163">
        <f>T8+1</f>
        <v>44898</v>
      </c>
      <c r="Y8" s="164"/>
      <c r="Z8" s="164"/>
      <c r="AA8" s="165"/>
      <c r="AB8" s="166">
        <f>X8+1</f>
        <v>44899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18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/>
      <c r="E36" s="216"/>
      <c r="F36" s="216"/>
      <c r="G36" s="217"/>
      <c r="H36" s="215"/>
      <c r="I36" s="216"/>
      <c r="J36" s="216"/>
      <c r="K36" s="217"/>
      <c r="L36" s="215"/>
      <c r="M36" s="216"/>
      <c r="N36" s="216"/>
      <c r="O36" s="217"/>
      <c r="P36" s="215"/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704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758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44855</v>
      </c>
      <c r="E8" s="161"/>
      <c r="F8" s="161"/>
      <c r="G8" s="162"/>
      <c r="H8" s="160">
        <f>D8+1</f>
        <v>44856</v>
      </c>
      <c r="I8" s="161"/>
      <c r="J8" s="161"/>
      <c r="K8" s="162"/>
      <c r="L8" s="160">
        <f>H8+1</f>
        <v>44857</v>
      </c>
      <c r="M8" s="161"/>
      <c r="N8" s="161"/>
      <c r="O8" s="162"/>
      <c r="P8" s="160">
        <f>L8+1</f>
        <v>44858</v>
      </c>
      <c r="Q8" s="161"/>
      <c r="R8" s="161"/>
      <c r="S8" s="162"/>
      <c r="T8" s="160">
        <f>P8+1</f>
        <v>44859</v>
      </c>
      <c r="U8" s="161"/>
      <c r="V8" s="161"/>
      <c r="W8" s="162"/>
      <c r="X8" s="163">
        <f>T8+1</f>
        <v>44860</v>
      </c>
      <c r="Y8" s="164"/>
      <c r="Z8" s="164"/>
      <c r="AA8" s="165"/>
      <c r="AB8" s="166">
        <f>X8+1</f>
        <v>44861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18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674</v>
      </c>
      <c r="E36" s="216"/>
      <c r="F36" s="216"/>
      <c r="G36" s="217"/>
      <c r="H36" s="215" t="s">
        <v>705</v>
      </c>
      <c r="I36" s="216"/>
      <c r="J36" s="216"/>
      <c r="K36" s="217"/>
      <c r="L36" s="215"/>
      <c r="M36" s="216"/>
      <c r="N36" s="216"/>
      <c r="O36" s="217"/>
      <c r="P36" s="215" t="s">
        <v>745</v>
      </c>
      <c r="Q36" s="216"/>
      <c r="R36" s="216"/>
      <c r="S36" s="217"/>
      <c r="T36" s="215" t="s">
        <v>753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 t="s">
        <v>706</v>
      </c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 t="s">
        <v>759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 t="s">
        <v>707</v>
      </c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 t="s">
        <v>760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 t="s">
        <v>766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541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636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44879</v>
      </c>
      <c r="E8" s="161"/>
      <c r="F8" s="161"/>
      <c r="G8" s="162"/>
      <c r="H8" s="160">
        <f>D8+1</f>
        <v>44880</v>
      </c>
      <c r="I8" s="161"/>
      <c r="J8" s="161"/>
      <c r="K8" s="162"/>
      <c r="L8" s="160">
        <f>H8+1</f>
        <v>44881</v>
      </c>
      <c r="M8" s="161"/>
      <c r="N8" s="161"/>
      <c r="O8" s="162"/>
      <c r="P8" s="160">
        <f>L8+1</f>
        <v>44882</v>
      </c>
      <c r="Q8" s="161"/>
      <c r="R8" s="161"/>
      <c r="S8" s="162"/>
      <c r="T8" s="160">
        <f>P8+1</f>
        <v>44883</v>
      </c>
      <c r="U8" s="161"/>
      <c r="V8" s="161"/>
      <c r="W8" s="162"/>
      <c r="X8" s="163">
        <f>T8+1</f>
        <v>44884</v>
      </c>
      <c r="Y8" s="164"/>
      <c r="Z8" s="164"/>
      <c r="AA8" s="165"/>
      <c r="AB8" s="166">
        <f>X8+1</f>
        <v>44885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51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18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1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559</v>
      </c>
      <c r="E36" s="216"/>
      <c r="F36" s="216"/>
      <c r="G36" s="217"/>
      <c r="H36" s="215" t="s">
        <v>571</v>
      </c>
      <c r="I36" s="216"/>
      <c r="J36" s="216"/>
      <c r="K36" s="217"/>
      <c r="L36" s="215" t="s">
        <v>592</v>
      </c>
      <c r="M36" s="216"/>
      <c r="N36" s="216"/>
      <c r="O36" s="217"/>
      <c r="P36" s="215" t="s">
        <v>612</v>
      </c>
      <c r="Q36" s="216"/>
      <c r="R36" s="216"/>
      <c r="S36" s="217"/>
      <c r="T36" s="215" t="s">
        <v>645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 t="s">
        <v>547</v>
      </c>
      <c r="E37" s="207"/>
      <c r="F37" s="207"/>
      <c r="G37" s="208"/>
      <c r="H37" s="206" t="s">
        <v>580</v>
      </c>
      <c r="I37" s="207"/>
      <c r="J37" s="207"/>
      <c r="K37" s="208"/>
      <c r="L37" s="206" t="s">
        <v>593</v>
      </c>
      <c r="M37" s="207"/>
      <c r="N37" s="207"/>
      <c r="O37" s="208"/>
      <c r="P37" s="206" t="s">
        <v>623</v>
      </c>
      <c r="Q37" s="207"/>
      <c r="R37" s="207"/>
      <c r="S37" s="208"/>
      <c r="T37" s="206" t="s">
        <v>656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 t="s">
        <v>558</v>
      </c>
      <c r="E38" s="207"/>
      <c r="F38" s="207"/>
      <c r="G38" s="208"/>
      <c r="H38" s="206"/>
      <c r="I38" s="207"/>
      <c r="J38" s="207"/>
      <c r="K38" s="208"/>
      <c r="L38" s="206" t="s">
        <v>597</v>
      </c>
      <c r="M38" s="207"/>
      <c r="N38" s="207"/>
      <c r="O38" s="208"/>
      <c r="P38" s="206" t="s">
        <v>635</v>
      </c>
      <c r="Q38" s="207"/>
      <c r="R38" s="207"/>
      <c r="S38" s="208"/>
      <c r="T38" s="206" t="s">
        <v>657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/>
      <c r="I39" s="207"/>
      <c r="J39" s="207"/>
      <c r="K39" s="208"/>
      <c r="L39" s="206" t="s">
        <v>600</v>
      </c>
      <c r="M39" s="207"/>
      <c r="N39" s="207"/>
      <c r="O39" s="208"/>
      <c r="P39" s="206"/>
      <c r="Q39" s="207"/>
      <c r="R39" s="207"/>
      <c r="S39" s="208"/>
      <c r="T39" s="206" t="s">
        <v>658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 t="s">
        <v>668</v>
      </c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532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531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44872</v>
      </c>
      <c r="E8" s="161"/>
      <c r="F8" s="161"/>
      <c r="G8" s="162"/>
      <c r="H8" s="160">
        <f>D8+1</f>
        <v>44873</v>
      </c>
      <c r="I8" s="161"/>
      <c r="J8" s="161"/>
      <c r="K8" s="162"/>
      <c r="L8" s="160">
        <f>H8+1</f>
        <v>44874</v>
      </c>
      <c r="M8" s="161"/>
      <c r="N8" s="161"/>
      <c r="O8" s="162"/>
      <c r="P8" s="160">
        <f>L8+1</f>
        <v>44875</v>
      </c>
      <c r="Q8" s="161"/>
      <c r="R8" s="161"/>
      <c r="S8" s="162"/>
      <c r="T8" s="160">
        <f>P8+1</f>
        <v>44876</v>
      </c>
      <c r="U8" s="161"/>
      <c r="V8" s="161"/>
      <c r="W8" s="162"/>
      <c r="X8" s="163">
        <f>T8+1</f>
        <v>44877</v>
      </c>
      <c r="Y8" s="164"/>
      <c r="Z8" s="164"/>
      <c r="AA8" s="165"/>
      <c r="AB8" s="166">
        <f>X8+1</f>
        <v>44878</v>
      </c>
      <c r="AC8" s="167"/>
      <c r="AD8" s="167"/>
      <c r="AE8" s="168"/>
    </row>
    <row r="9" spans="2:31" ht="18" thickBot="1" x14ac:dyDescent="0.35">
      <c r="B9" s="158"/>
      <c r="C9" s="159"/>
      <c r="D9" s="169" t="s">
        <v>50</v>
      </c>
      <c r="E9" s="170"/>
      <c r="F9" s="170"/>
      <c r="G9" s="171"/>
      <c r="H9" s="169" t="s">
        <v>49</v>
      </c>
      <c r="I9" s="170"/>
      <c r="J9" s="170"/>
      <c r="K9" s="171"/>
      <c r="L9" s="169" t="s">
        <v>51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18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1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444</v>
      </c>
      <c r="E36" s="216"/>
      <c r="F36" s="216"/>
      <c r="G36" s="217"/>
      <c r="H36" s="215" t="s">
        <v>467</v>
      </c>
      <c r="I36" s="216"/>
      <c r="J36" s="216"/>
      <c r="K36" s="217"/>
      <c r="L36" s="215" t="s">
        <v>490</v>
      </c>
      <c r="M36" s="216"/>
      <c r="N36" s="216"/>
      <c r="O36" s="217"/>
      <c r="P36" s="215" t="s">
        <v>501</v>
      </c>
      <c r="Q36" s="216"/>
      <c r="R36" s="216"/>
      <c r="S36" s="217"/>
      <c r="T36" s="215" t="s">
        <v>514</v>
      </c>
      <c r="U36" s="216"/>
      <c r="V36" s="216"/>
      <c r="W36" s="217"/>
      <c r="X36" s="215" t="s">
        <v>533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 t="s">
        <v>458</v>
      </c>
      <c r="E37" s="207"/>
      <c r="F37" s="207"/>
      <c r="G37" s="208"/>
      <c r="H37" s="206" t="s">
        <v>468</v>
      </c>
      <c r="I37" s="207"/>
      <c r="J37" s="207"/>
      <c r="K37" s="208"/>
      <c r="L37" s="209" t="s">
        <v>491</v>
      </c>
      <c r="M37" s="210"/>
      <c r="N37" s="210"/>
      <c r="O37" s="211"/>
      <c r="P37" s="206"/>
      <c r="Q37" s="207"/>
      <c r="R37" s="207"/>
      <c r="S37" s="208"/>
      <c r="T37" s="224" t="s">
        <v>518</v>
      </c>
      <c r="U37" s="225"/>
      <c r="V37" s="225"/>
      <c r="W37" s="226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 t="s">
        <v>459</v>
      </c>
      <c r="E38" s="207"/>
      <c r="F38" s="207"/>
      <c r="G38" s="208"/>
      <c r="H38" s="209" t="s">
        <v>471</v>
      </c>
      <c r="I38" s="210"/>
      <c r="J38" s="210"/>
      <c r="K38" s="211"/>
      <c r="L38" s="209" t="s">
        <v>494</v>
      </c>
      <c r="M38" s="210"/>
      <c r="N38" s="210"/>
      <c r="O38" s="211"/>
      <c r="P38" s="206"/>
      <c r="Q38" s="207"/>
      <c r="R38" s="207"/>
      <c r="S38" s="208"/>
      <c r="T38" s="206" t="s">
        <v>526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 t="s">
        <v>460</v>
      </c>
      <c r="E39" s="207"/>
      <c r="F39" s="207"/>
      <c r="G39" s="208"/>
      <c r="H39" s="206" t="s">
        <v>476</v>
      </c>
      <c r="I39" s="207"/>
      <c r="J39" s="207"/>
      <c r="K39" s="208"/>
      <c r="L39" s="206" t="s">
        <v>497</v>
      </c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 t="s">
        <v>477</v>
      </c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7"/>
  <sheetViews>
    <sheetView zoomScale="86" zoomScaleNormal="86" workbookViewId="0">
      <pane xSplit="2" topLeftCell="BD1" activePane="topRight" state="frozen"/>
      <selection pane="topRight" activeCell="CE13" sqref="CE13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55" width="3.75" style="65" bestFit="1" customWidth="1"/>
  </cols>
  <sheetData>
    <row r="1" spans="1:155" ht="26.25" x14ac:dyDescent="0.3">
      <c r="B1" s="90"/>
    </row>
    <row r="2" spans="1:155" ht="20.25" x14ac:dyDescent="0.3">
      <c r="A2" s="94" t="s">
        <v>2738</v>
      </c>
      <c r="B2" s="93">
        <f ca="1">TODAY()</f>
        <v>45058</v>
      </c>
      <c r="C2" s="175">
        <v>44986</v>
      </c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5">
        <v>45017</v>
      </c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  <c r="BF2" s="176"/>
      <c r="BG2" s="176"/>
      <c r="BH2" s="176"/>
      <c r="BI2" s="176"/>
      <c r="BJ2" s="176"/>
      <c r="BK2" s="176"/>
      <c r="BL2" s="175">
        <v>45047</v>
      </c>
      <c r="BM2" s="176"/>
      <c r="BN2" s="176"/>
      <c r="BO2" s="176"/>
      <c r="BP2" s="176"/>
      <c r="BQ2" s="176"/>
      <c r="BR2" s="176"/>
      <c r="BS2" s="176"/>
      <c r="BT2" s="176"/>
      <c r="BU2" s="176"/>
      <c r="BV2" s="176"/>
      <c r="BW2" s="176"/>
      <c r="BX2" s="176"/>
      <c r="BY2" s="176"/>
      <c r="BZ2" s="176"/>
      <c r="CA2" s="176"/>
      <c r="CB2" s="176"/>
      <c r="CC2" s="176"/>
      <c r="CD2" s="176"/>
      <c r="CE2" s="176"/>
      <c r="CF2" s="176"/>
      <c r="CG2" s="176"/>
      <c r="CH2" s="176"/>
      <c r="CI2" s="176"/>
      <c r="CJ2" s="176"/>
      <c r="CK2" s="176"/>
      <c r="CL2" s="176"/>
      <c r="CM2" s="176"/>
      <c r="CN2" s="176"/>
      <c r="CO2" s="176"/>
      <c r="CP2" s="176"/>
      <c r="CQ2" s="175">
        <v>45078</v>
      </c>
      <c r="CR2" s="176"/>
      <c r="CS2" s="176"/>
      <c r="CT2" s="176"/>
      <c r="CU2" s="176"/>
      <c r="CV2" s="176"/>
      <c r="CW2" s="176"/>
      <c r="CX2" s="176"/>
      <c r="CY2" s="176"/>
      <c r="CZ2" s="176"/>
      <c r="DA2" s="176"/>
      <c r="DB2" s="176"/>
      <c r="DC2" s="176"/>
      <c r="DD2" s="176"/>
      <c r="DE2" s="176"/>
      <c r="DF2" s="176"/>
      <c r="DG2" s="176"/>
      <c r="DH2" s="176"/>
      <c r="DI2" s="176"/>
      <c r="DJ2" s="176"/>
      <c r="DK2" s="176"/>
      <c r="DL2" s="176"/>
      <c r="DM2" s="176"/>
      <c r="DN2" s="176"/>
      <c r="DO2" s="176"/>
      <c r="DP2" s="176"/>
      <c r="DQ2" s="176"/>
      <c r="DR2" s="176"/>
      <c r="DS2" s="176"/>
      <c r="DT2" s="176"/>
      <c r="DU2" s="175">
        <v>45108</v>
      </c>
      <c r="DV2" s="176"/>
      <c r="DW2" s="176"/>
      <c r="DX2" s="176"/>
      <c r="DY2" s="176"/>
      <c r="DZ2" s="176"/>
      <c r="EA2" s="176"/>
      <c r="EB2" s="176"/>
      <c r="EC2" s="176"/>
      <c r="ED2" s="176"/>
      <c r="EE2" s="176"/>
      <c r="EF2" s="176"/>
      <c r="EG2" s="176"/>
      <c r="EH2" s="176"/>
      <c r="EI2" s="176"/>
      <c r="EJ2" s="176"/>
      <c r="EK2" s="176"/>
      <c r="EL2" s="176"/>
      <c r="EM2" s="176"/>
      <c r="EN2" s="176"/>
      <c r="EO2" s="176"/>
      <c r="EP2" s="176"/>
      <c r="EQ2" s="176"/>
      <c r="ER2" s="176"/>
      <c r="ES2" s="176"/>
      <c r="ET2" s="176"/>
      <c r="EU2" s="176"/>
      <c r="EV2" s="176"/>
      <c r="EW2" s="176"/>
      <c r="EX2" s="176"/>
      <c r="EY2" s="176"/>
    </row>
    <row r="3" spans="1:15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</row>
    <row r="4" spans="1:155" s="65" customFormat="1" hidden="1" x14ac:dyDescent="0.3">
      <c r="B4" s="91" t="s">
        <v>2631</v>
      </c>
      <c r="C4" s="92">
        <f>WEEKDAY(C3)</f>
        <v>4</v>
      </c>
      <c r="D4" s="92">
        <f t="shared" ref="D4:BO4" si="60">WEEKDAY(D3)</f>
        <v>5</v>
      </c>
      <c r="E4" s="92">
        <f t="shared" si="60"/>
        <v>6</v>
      </c>
      <c r="F4" s="92">
        <f t="shared" si="60"/>
        <v>7</v>
      </c>
      <c r="G4" s="92">
        <f t="shared" si="60"/>
        <v>1</v>
      </c>
      <c r="H4" s="92">
        <f t="shared" si="60"/>
        <v>2</v>
      </c>
      <c r="I4" s="92">
        <f t="shared" si="60"/>
        <v>3</v>
      </c>
      <c r="J4" s="92">
        <f t="shared" si="60"/>
        <v>4</v>
      </c>
      <c r="K4" s="92">
        <f t="shared" si="60"/>
        <v>5</v>
      </c>
      <c r="L4" s="92">
        <f t="shared" si="60"/>
        <v>6</v>
      </c>
      <c r="M4" s="92">
        <f t="shared" si="60"/>
        <v>7</v>
      </c>
      <c r="N4" s="92">
        <f t="shared" si="60"/>
        <v>1</v>
      </c>
      <c r="O4" s="92">
        <f t="shared" si="60"/>
        <v>2</v>
      </c>
      <c r="P4" s="92">
        <f t="shared" si="60"/>
        <v>3</v>
      </c>
      <c r="Q4" s="92">
        <f t="shared" si="60"/>
        <v>4</v>
      </c>
      <c r="R4" s="92">
        <f t="shared" si="60"/>
        <v>5</v>
      </c>
      <c r="S4" s="92">
        <f t="shared" si="60"/>
        <v>6</v>
      </c>
      <c r="T4" s="92">
        <f t="shared" si="60"/>
        <v>7</v>
      </c>
      <c r="U4" s="92">
        <f t="shared" si="60"/>
        <v>1</v>
      </c>
      <c r="V4" s="92">
        <f t="shared" si="60"/>
        <v>2</v>
      </c>
      <c r="W4" s="92">
        <f t="shared" si="60"/>
        <v>3</v>
      </c>
      <c r="X4" s="92">
        <f t="shared" si="60"/>
        <v>4</v>
      </c>
      <c r="Y4" s="92">
        <f t="shared" si="60"/>
        <v>5</v>
      </c>
      <c r="Z4" s="92">
        <f t="shared" si="60"/>
        <v>6</v>
      </c>
      <c r="AA4" s="92">
        <f t="shared" si="60"/>
        <v>7</v>
      </c>
      <c r="AB4" s="92">
        <f t="shared" si="60"/>
        <v>1</v>
      </c>
      <c r="AC4" s="92">
        <f t="shared" si="60"/>
        <v>2</v>
      </c>
      <c r="AD4" s="92">
        <f t="shared" si="60"/>
        <v>3</v>
      </c>
      <c r="AE4" s="92">
        <f t="shared" si="60"/>
        <v>4</v>
      </c>
      <c r="AF4" s="92">
        <f t="shared" si="60"/>
        <v>5</v>
      </c>
      <c r="AG4" s="92">
        <f t="shared" si="60"/>
        <v>6</v>
      </c>
      <c r="AH4" s="92">
        <f t="shared" si="60"/>
        <v>7</v>
      </c>
      <c r="AI4" s="92">
        <f t="shared" si="60"/>
        <v>1</v>
      </c>
      <c r="AJ4" s="92">
        <f t="shared" si="60"/>
        <v>2</v>
      </c>
      <c r="AK4" s="92">
        <f t="shared" si="60"/>
        <v>3</v>
      </c>
      <c r="AL4" s="92">
        <f t="shared" si="60"/>
        <v>4</v>
      </c>
      <c r="AM4" s="92">
        <f t="shared" si="60"/>
        <v>5</v>
      </c>
      <c r="AN4" s="92">
        <f t="shared" si="60"/>
        <v>6</v>
      </c>
      <c r="AO4" s="92">
        <f t="shared" si="60"/>
        <v>7</v>
      </c>
      <c r="AP4" s="92">
        <f t="shared" si="60"/>
        <v>1</v>
      </c>
      <c r="AQ4" s="92">
        <f t="shared" si="60"/>
        <v>2</v>
      </c>
      <c r="AR4" s="92">
        <f t="shared" si="60"/>
        <v>3</v>
      </c>
      <c r="AS4" s="92">
        <f t="shared" si="60"/>
        <v>4</v>
      </c>
      <c r="AT4" s="92">
        <f t="shared" si="60"/>
        <v>5</v>
      </c>
      <c r="AU4" s="92">
        <f t="shared" si="60"/>
        <v>6</v>
      </c>
      <c r="AV4" s="92">
        <f t="shared" si="60"/>
        <v>7</v>
      </c>
      <c r="AW4" s="92">
        <f t="shared" si="60"/>
        <v>1</v>
      </c>
      <c r="AX4" s="92">
        <f t="shared" si="60"/>
        <v>2</v>
      </c>
      <c r="AY4" s="92">
        <f t="shared" si="60"/>
        <v>3</v>
      </c>
      <c r="AZ4" s="92">
        <f t="shared" si="60"/>
        <v>4</v>
      </c>
      <c r="BA4" s="92">
        <f t="shared" si="60"/>
        <v>5</v>
      </c>
      <c r="BB4" s="92">
        <f t="shared" si="60"/>
        <v>6</v>
      </c>
      <c r="BC4" s="92">
        <f t="shared" si="60"/>
        <v>7</v>
      </c>
      <c r="BD4" s="92">
        <f t="shared" si="60"/>
        <v>1</v>
      </c>
      <c r="BE4" s="92">
        <f t="shared" si="60"/>
        <v>2</v>
      </c>
      <c r="BF4" s="92">
        <f t="shared" si="60"/>
        <v>3</v>
      </c>
      <c r="BG4" s="92">
        <f t="shared" si="60"/>
        <v>4</v>
      </c>
      <c r="BH4" s="92">
        <f t="shared" si="60"/>
        <v>5</v>
      </c>
      <c r="BI4" s="92">
        <f t="shared" si="60"/>
        <v>6</v>
      </c>
      <c r="BJ4" s="92">
        <f t="shared" si="60"/>
        <v>7</v>
      </c>
      <c r="BK4" s="92">
        <f t="shared" si="60"/>
        <v>1</v>
      </c>
      <c r="BL4" s="92">
        <f t="shared" si="60"/>
        <v>2</v>
      </c>
      <c r="BM4" s="92">
        <f t="shared" si="60"/>
        <v>3</v>
      </c>
      <c r="BN4" s="92">
        <f t="shared" si="60"/>
        <v>4</v>
      </c>
      <c r="BO4" s="92">
        <f t="shared" si="60"/>
        <v>5</v>
      </c>
      <c r="BP4" s="92">
        <f t="shared" ref="BP4:DT4" si="61">WEEKDAY(BP3)</f>
        <v>6</v>
      </c>
      <c r="BQ4" s="92">
        <f t="shared" si="61"/>
        <v>7</v>
      </c>
      <c r="BR4" s="92">
        <f t="shared" si="61"/>
        <v>1</v>
      </c>
      <c r="BS4" s="92">
        <f t="shared" si="61"/>
        <v>2</v>
      </c>
      <c r="BT4" s="92">
        <f t="shared" si="61"/>
        <v>3</v>
      </c>
      <c r="BU4" s="92">
        <f t="shared" si="61"/>
        <v>4</v>
      </c>
      <c r="BV4" s="92">
        <f t="shared" si="61"/>
        <v>5</v>
      </c>
      <c r="BW4" s="92">
        <f t="shared" si="61"/>
        <v>6</v>
      </c>
      <c r="BX4" s="92">
        <f t="shared" si="61"/>
        <v>7</v>
      </c>
      <c r="BY4" s="92">
        <f t="shared" si="61"/>
        <v>1</v>
      </c>
      <c r="BZ4" s="92">
        <f t="shared" si="61"/>
        <v>2</v>
      </c>
      <c r="CA4" s="92">
        <f t="shared" si="61"/>
        <v>3</v>
      </c>
      <c r="CB4" s="92">
        <f t="shared" si="61"/>
        <v>4</v>
      </c>
      <c r="CC4" s="92">
        <f t="shared" si="61"/>
        <v>5</v>
      </c>
      <c r="CD4" s="92">
        <f t="shared" si="61"/>
        <v>6</v>
      </c>
      <c r="CE4" s="92">
        <f t="shared" si="61"/>
        <v>7</v>
      </c>
      <c r="CF4" s="92">
        <f t="shared" si="61"/>
        <v>1</v>
      </c>
      <c r="CG4" s="92">
        <f t="shared" si="61"/>
        <v>2</v>
      </c>
      <c r="CH4" s="92">
        <f t="shared" si="61"/>
        <v>3</v>
      </c>
      <c r="CI4" s="92">
        <f t="shared" si="61"/>
        <v>4</v>
      </c>
      <c r="CJ4" s="92">
        <f t="shared" si="61"/>
        <v>5</v>
      </c>
      <c r="CK4" s="92">
        <f t="shared" si="61"/>
        <v>6</v>
      </c>
      <c r="CL4" s="92">
        <f t="shared" si="61"/>
        <v>7</v>
      </c>
      <c r="CM4" s="92">
        <f t="shared" si="61"/>
        <v>1</v>
      </c>
      <c r="CN4" s="92">
        <f t="shared" si="61"/>
        <v>2</v>
      </c>
      <c r="CO4" s="92">
        <f t="shared" si="61"/>
        <v>3</v>
      </c>
      <c r="CP4" s="92">
        <f t="shared" si="61"/>
        <v>4</v>
      </c>
      <c r="CQ4" s="92">
        <f t="shared" si="61"/>
        <v>5</v>
      </c>
      <c r="CR4" s="92">
        <f t="shared" si="61"/>
        <v>6</v>
      </c>
      <c r="CS4" s="92">
        <f t="shared" si="61"/>
        <v>7</v>
      </c>
      <c r="CT4" s="92">
        <f t="shared" si="61"/>
        <v>1</v>
      </c>
      <c r="CU4" s="92">
        <f t="shared" si="61"/>
        <v>2</v>
      </c>
      <c r="CV4" s="92">
        <f t="shared" si="61"/>
        <v>3</v>
      </c>
      <c r="CW4" s="92">
        <f t="shared" si="61"/>
        <v>4</v>
      </c>
      <c r="CX4" s="92">
        <f t="shared" si="61"/>
        <v>5</v>
      </c>
      <c r="CY4" s="92">
        <f t="shared" si="61"/>
        <v>6</v>
      </c>
      <c r="CZ4" s="92">
        <f t="shared" si="61"/>
        <v>7</v>
      </c>
      <c r="DA4" s="92">
        <f t="shared" si="61"/>
        <v>1</v>
      </c>
      <c r="DB4" s="92">
        <f t="shared" si="61"/>
        <v>2</v>
      </c>
      <c r="DC4" s="92">
        <f t="shared" si="61"/>
        <v>3</v>
      </c>
      <c r="DD4" s="92">
        <f t="shared" si="61"/>
        <v>4</v>
      </c>
      <c r="DE4" s="92">
        <f t="shared" si="61"/>
        <v>5</v>
      </c>
      <c r="DF4" s="92">
        <f t="shared" si="61"/>
        <v>6</v>
      </c>
      <c r="DG4" s="92">
        <f t="shared" si="61"/>
        <v>7</v>
      </c>
      <c r="DH4" s="92">
        <f t="shared" si="61"/>
        <v>1</v>
      </c>
      <c r="DI4" s="92">
        <f t="shared" si="61"/>
        <v>2</v>
      </c>
      <c r="DJ4" s="92">
        <f t="shared" si="61"/>
        <v>3</v>
      </c>
      <c r="DK4" s="92">
        <f t="shared" si="61"/>
        <v>4</v>
      </c>
      <c r="DL4" s="92">
        <f t="shared" si="61"/>
        <v>5</v>
      </c>
      <c r="DM4" s="92">
        <f t="shared" si="61"/>
        <v>6</v>
      </c>
      <c r="DN4" s="92">
        <f t="shared" si="61"/>
        <v>7</v>
      </c>
      <c r="DO4" s="92">
        <f t="shared" si="61"/>
        <v>1</v>
      </c>
      <c r="DP4" s="92">
        <f t="shared" si="61"/>
        <v>2</v>
      </c>
      <c r="DQ4" s="92">
        <f t="shared" si="61"/>
        <v>3</v>
      </c>
      <c r="DR4" s="92">
        <f t="shared" si="61"/>
        <v>4</v>
      </c>
      <c r="DS4" s="92">
        <f t="shared" si="61"/>
        <v>5</v>
      </c>
      <c r="DT4" s="92">
        <f t="shared" si="61"/>
        <v>6</v>
      </c>
      <c r="DU4" s="92">
        <f t="shared" ref="DU4:EY4" si="62">WEEKDAY(DU3)</f>
        <v>7</v>
      </c>
      <c r="DV4" s="92">
        <f t="shared" si="62"/>
        <v>1</v>
      </c>
      <c r="DW4" s="92">
        <f t="shared" si="62"/>
        <v>2</v>
      </c>
      <c r="DX4" s="92">
        <f t="shared" si="62"/>
        <v>3</v>
      </c>
      <c r="DY4" s="92">
        <f t="shared" si="62"/>
        <v>4</v>
      </c>
      <c r="DZ4" s="92">
        <f t="shared" si="62"/>
        <v>5</v>
      </c>
      <c r="EA4" s="92">
        <f t="shared" si="62"/>
        <v>6</v>
      </c>
      <c r="EB4" s="92">
        <f t="shared" si="62"/>
        <v>7</v>
      </c>
      <c r="EC4" s="92">
        <f t="shared" si="62"/>
        <v>1</v>
      </c>
      <c r="ED4" s="92">
        <f t="shared" si="62"/>
        <v>2</v>
      </c>
      <c r="EE4" s="92">
        <f t="shared" si="62"/>
        <v>3</v>
      </c>
      <c r="EF4" s="92">
        <f t="shared" si="62"/>
        <v>4</v>
      </c>
      <c r="EG4" s="92">
        <f t="shared" si="62"/>
        <v>5</v>
      </c>
      <c r="EH4" s="92">
        <f t="shared" si="62"/>
        <v>6</v>
      </c>
      <c r="EI4" s="92">
        <f t="shared" si="62"/>
        <v>7</v>
      </c>
      <c r="EJ4" s="92">
        <f t="shared" si="62"/>
        <v>1</v>
      </c>
      <c r="EK4" s="92">
        <f t="shared" si="62"/>
        <v>2</v>
      </c>
      <c r="EL4" s="92">
        <f t="shared" si="62"/>
        <v>3</v>
      </c>
      <c r="EM4" s="92">
        <f t="shared" si="62"/>
        <v>4</v>
      </c>
      <c r="EN4" s="92">
        <f t="shared" si="62"/>
        <v>5</v>
      </c>
      <c r="EO4" s="92">
        <f t="shared" si="62"/>
        <v>6</v>
      </c>
      <c r="EP4" s="92">
        <f t="shared" si="62"/>
        <v>7</v>
      </c>
      <c r="EQ4" s="92">
        <f t="shared" si="62"/>
        <v>1</v>
      </c>
      <c r="ER4" s="92">
        <f t="shared" si="62"/>
        <v>2</v>
      </c>
      <c r="ES4" s="92">
        <f t="shared" si="62"/>
        <v>3</v>
      </c>
      <c r="ET4" s="92">
        <f t="shared" si="62"/>
        <v>4</v>
      </c>
      <c r="EU4" s="92">
        <f t="shared" si="62"/>
        <v>5</v>
      </c>
      <c r="EV4" s="92">
        <f t="shared" si="62"/>
        <v>6</v>
      </c>
      <c r="EW4" s="92">
        <f t="shared" si="62"/>
        <v>7</v>
      </c>
      <c r="EX4" s="92">
        <f t="shared" si="62"/>
        <v>1</v>
      </c>
      <c r="EY4" s="92">
        <f t="shared" si="62"/>
        <v>2</v>
      </c>
    </row>
    <row r="5" spans="1:15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3491</v>
      </c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</row>
    <row r="6" spans="1:15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3491</v>
      </c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</row>
    <row r="7" spans="1:15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3496</v>
      </c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</row>
    <row r="8" spans="1:15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3497</v>
      </c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</row>
    <row r="9" spans="1:15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</row>
    <row r="10" spans="1:15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</row>
    <row r="12" spans="1:15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</row>
    <row r="13" spans="1:15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</row>
    <row r="15" spans="1:155" x14ac:dyDescent="0.3">
      <c r="B15" s="99" t="s">
        <v>3075</v>
      </c>
      <c r="C15" s="89">
        <f>COUNTIF(C5:C13, "O")</f>
        <v>2</v>
      </c>
      <c r="D15" s="89">
        <f t="shared" ref="D15:AG15" si="63">COUNTIF(D5:D13, "O")</f>
        <v>1</v>
      </c>
      <c r="E15" s="89">
        <f t="shared" si="63"/>
        <v>4</v>
      </c>
      <c r="F15" s="89">
        <f t="shared" si="63"/>
        <v>3</v>
      </c>
      <c r="G15" s="89">
        <f t="shared" si="63"/>
        <v>1</v>
      </c>
      <c r="H15" s="89">
        <f>COUNTIF(H5:H13, "O")</f>
        <v>3</v>
      </c>
      <c r="I15" s="89">
        <f t="shared" si="63"/>
        <v>5</v>
      </c>
      <c r="J15" s="89">
        <f t="shared" si="63"/>
        <v>4</v>
      </c>
      <c r="K15" s="89">
        <f t="shared" si="63"/>
        <v>7</v>
      </c>
      <c r="L15" s="89">
        <f t="shared" si="63"/>
        <v>4</v>
      </c>
      <c r="M15" s="89">
        <f t="shared" si="63"/>
        <v>3</v>
      </c>
      <c r="N15" s="89">
        <f t="shared" si="63"/>
        <v>2</v>
      </c>
      <c r="O15" s="89">
        <f t="shared" si="63"/>
        <v>6</v>
      </c>
      <c r="P15" s="89">
        <f t="shared" si="63"/>
        <v>4</v>
      </c>
      <c r="Q15" s="89">
        <f t="shared" si="63"/>
        <v>4</v>
      </c>
      <c r="R15" s="89">
        <f t="shared" si="63"/>
        <v>3</v>
      </c>
      <c r="S15" s="89">
        <f t="shared" si="63"/>
        <v>5</v>
      </c>
      <c r="T15" s="89">
        <f t="shared" si="63"/>
        <v>5</v>
      </c>
      <c r="U15" s="89">
        <f t="shared" si="63"/>
        <v>3</v>
      </c>
      <c r="V15" s="89">
        <f t="shared" si="63"/>
        <v>6</v>
      </c>
      <c r="W15" s="89">
        <f t="shared" si="63"/>
        <v>5</v>
      </c>
      <c r="X15" s="89">
        <f t="shared" si="63"/>
        <v>5</v>
      </c>
      <c r="Y15" s="89">
        <f t="shared" si="63"/>
        <v>3</v>
      </c>
      <c r="Z15" s="89">
        <f t="shared" si="63"/>
        <v>4</v>
      </c>
      <c r="AA15" s="89">
        <f t="shared" si="63"/>
        <v>1</v>
      </c>
      <c r="AB15" s="89">
        <f t="shared" si="63"/>
        <v>3</v>
      </c>
      <c r="AC15" s="89">
        <f t="shared" si="63"/>
        <v>6</v>
      </c>
      <c r="AD15" s="89">
        <f t="shared" si="63"/>
        <v>5</v>
      </c>
      <c r="AE15" s="89">
        <f t="shared" si="63"/>
        <v>4</v>
      </c>
      <c r="AF15" s="89">
        <f t="shared" si="63"/>
        <v>2</v>
      </c>
      <c r="AG15" s="89">
        <f t="shared" si="63"/>
        <v>3</v>
      </c>
      <c r="AH15" s="89">
        <f>COUNTIF(AH5:AH13, "O")</f>
        <v>4</v>
      </c>
      <c r="AI15" s="89">
        <f t="shared" ref="AI15:CT15" si="64">COUNTIF(AI5:AI13, "O")</f>
        <v>2</v>
      </c>
      <c r="AJ15" s="89">
        <f t="shared" si="64"/>
        <v>3</v>
      </c>
      <c r="AK15" s="89">
        <f t="shared" si="64"/>
        <v>7</v>
      </c>
      <c r="AL15" s="89">
        <f t="shared" si="64"/>
        <v>3</v>
      </c>
      <c r="AM15" s="89">
        <f>COUNTIF(AM5:AM13, "O")</f>
        <v>4</v>
      </c>
      <c r="AN15" s="89">
        <f t="shared" si="64"/>
        <v>2</v>
      </c>
      <c r="AO15" s="89">
        <f t="shared" si="64"/>
        <v>3</v>
      </c>
      <c r="AP15" s="89">
        <f t="shared" si="64"/>
        <v>3</v>
      </c>
      <c r="AQ15" s="89">
        <f t="shared" si="64"/>
        <v>3</v>
      </c>
      <c r="AR15" s="89">
        <f t="shared" si="64"/>
        <v>6</v>
      </c>
      <c r="AS15" s="89">
        <f t="shared" si="64"/>
        <v>3</v>
      </c>
      <c r="AT15" s="89">
        <f t="shared" si="64"/>
        <v>2</v>
      </c>
      <c r="AU15" s="89">
        <f t="shared" si="64"/>
        <v>4</v>
      </c>
      <c r="AV15" s="89">
        <f t="shared" si="64"/>
        <v>5</v>
      </c>
      <c r="AW15" s="89">
        <f>COUNTIF(AW5:AW13, "O")</f>
        <v>3</v>
      </c>
      <c r="AX15" s="89">
        <f t="shared" si="64"/>
        <v>4</v>
      </c>
      <c r="AY15" s="89">
        <f t="shared" si="64"/>
        <v>4</v>
      </c>
      <c r="AZ15" s="89">
        <f t="shared" si="64"/>
        <v>3</v>
      </c>
      <c r="BA15" s="89">
        <f t="shared" si="64"/>
        <v>2</v>
      </c>
      <c r="BB15" s="89">
        <f>COUNTIF(BB5:BB13, "O")</f>
        <v>2</v>
      </c>
      <c r="BC15" s="89">
        <f t="shared" si="64"/>
        <v>4</v>
      </c>
      <c r="BD15" s="89">
        <f t="shared" si="64"/>
        <v>3</v>
      </c>
      <c r="BE15" s="89">
        <f t="shared" si="64"/>
        <v>6</v>
      </c>
      <c r="BF15" s="89">
        <f t="shared" si="64"/>
        <v>1</v>
      </c>
      <c r="BG15" s="89">
        <f t="shared" si="64"/>
        <v>4</v>
      </c>
      <c r="BH15" s="89">
        <f t="shared" si="64"/>
        <v>6</v>
      </c>
      <c r="BI15" s="89">
        <f t="shared" si="64"/>
        <v>4</v>
      </c>
      <c r="BJ15" s="89">
        <f t="shared" si="64"/>
        <v>3</v>
      </c>
      <c r="BK15" s="89">
        <f t="shared" si="64"/>
        <v>3</v>
      </c>
      <c r="BL15" s="89">
        <f t="shared" si="64"/>
        <v>2</v>
      </c>
      <c r="BM15" s="89">
        <f t="shared" si="64"/>
        <v>5</v>
      </c>
      <c r="BN15" s="89">
        <f t="shared" si="64"/>
        <v>6</v>
      </c>
      <c r="BO15" s="89">
        <f t="shared" si="64"/>
        <v>3</v>
      </c>
      <c r="BP15" s="89">
        <f t="shared" si="64"/>
        <v>1</v>
      </c>
      <c r="BQ15" s="89">
        <f t="shared" si="64"/>
        <v>4</v>
      </c>
      <c r="BR15" s="89">
        <f t="shared" si="64"/>
        <v>1</v>
      </c>
      <c r="BS15" s="89">
        <f t="shared" si="64"/>
        <v>4</v>
      </c>
      <c r="BT15" s="89">
        <f t="shared" si="64"/>
        <v>3</v>
      </c>
      <c r="BU15" s="89">
        <f t="shared" si="64"/>
        <v>3</v>
      </c>
      <c r="BV15" s="89">
        <f t="shared" si="64"/>
        <v>3</v>
      </c>
      <c r="BW15" s="89">
        <f t="shared" si="64"/>
        <v>0</v>
      </c>
      <c r="BX15" s="89">
        <f t="shared" si="64"/>
        <v>0</v>
      </c>
      <c r="BY15" s="89">
        <f t="shared" si="64"/>
        <v>0</v>
      </c>
      <c r="BZ15" s="89">
        <f t="shared" si="64"/>
        <v>0</v>
      </c>
      <c r="CA15" s="89">
        <f t="shared" si="64"/>
        <v>0</v>
      </c>
      <c r="CB15" s="89">
        <f t="shared" si="64"/>
        <v>0</v>
      </c>
      <c r="CC15" s="89">
        <f t="shared" si="64"/>
        <v>0</v>
      </c>
      <c r="CD15" s="89">
        <f t="shared" si="64"/>
        <v>0</v>
      </c>
      <c r="CE15" s="89">
        <f t="shared" si="64"/>
        <v>0</v>
      </c>
      <c r="CF15" s="89">
        <f t="shared" si="64"/>
        <v>0</v>
      </c>
      <c r="CG15" s="89">
        <f t="shared" si="64"/>
        <v>0</v>
      </c>
      <c r="CH15" s="89">
        <f t="shared" si="64"/>
        <v>0</v>
      </c>
      <c r="CI15" s="89">
        <f t="shared" si="64"/>
        <v>0</v>
      </c>
      <c r="CJ15" s="89">
        <f t="shared" si="64"/>
        <v>0</v>
      </c>
      <c r="CK15" s="89">
        <f t="shared" si="64"/>
        <v>0</v>
      </c>
      <c r="CL15" s="89">
        <f t="shared" si="64"/>
        <v>0</v>
      </c>
      <c r="CM15" s="89">
        <f t="shared" si="64"/>
        <v>0</v>
      </c>
      <c r="CN15" s="89">
        <f t="shared" si="64"/>
        <v>0</v>
      </c>
      <c r="CO15" s="89">
        <f t="shared" si="64"/>
        <v>0</v>
      </c>
      <c r="CP15" s="89">
        <f t="shared" si="64"/>
        <v>0</v>
      </c>
      <c r="CQ15" s="89">
        <f t="shared" si="64"/>
        <v>0</v>
      </c>
      <c r="CR15" s="89">
        <f t="shared" si="64"/>
        <v>0</v>
      </c>
      <c r="CS15" s="89">
        <f t="shared" si="64"/>
        <v>0</v>
      </c>
      <c r="CT15" s="89">
        <f t="shared" si="64"/>
        <v>0</v>
      </c>
      <c r="CU15" s="89">
        <f t="shared" ref="CU15:DX15" si="65">COUNTIF(CU5:CU13, "O")</f>
        <v>0</v>
      </c>
      <c r="CV15" s="89">
        <f t="shared" si="65"/>
        <v>0</v>
      </c>
      <c r="CW15" s="89">
        <f t="shared" si="65"/>
        <v>0</v>
      </c>
      <c r="CX15" s="89">
        <f t="shared" si="65"/>
        <v>0</v>
      </c>
      <c r="CY15" s="89">
        <f t="shared" si="65"/>
        <v>0</v>
      </c>
      <c r="CZ15" s="89">
        <f t="shared" si="65"/>
        <v>0</v>
      </c>
      <c r="DA15" s="89">
        <f t="shared" si="65"/>
        <v>0</v>
      </c>
      <c r="DB15" s="89">
        <f t="shared" si="65"/>
        <v>0</v>
      </c>
      <c r="DC15" s="89">
        <f t="shared" si="65"/>
        <v>0</v>
      </c>
      <c r="DD15" s="89">
        <f t="shared" si="65"/>
        <v>0</v>
      </c>
      <c r="DE15" s="89">
        <f t="shared" si="65"/>
        <v>0</v>
      </c>
      <c r="DF15" s="89">
        <f t="shared" si="65"/>
        <v>0</v>
      </c>
      <c r="DG15" s="89">
        <f t="shared" si="65"/>
        <v>0</v>
      </c>
      <c r="DH15" s="89">
        <f t="shared" si="65"/>
        <v>0</v>
      </c>
      <c r="DI15" s="89">
        <f t="shared" si="65"/>
        <v>0</v>
      </c>
      <c r="DJ15" s="89">
        <f t="shared" si="65"/>
        <v>0</v>
      </c>
      <c r="DK15" s="89">
        <f t="shared" si="65"/>
        <v>0</v>
      </c>
      <c r="DL15" s="89">
        <f t="shared" si="65"/>
        <v>0</v>
      </c>
      <c r="DM15" s="89">
        <f t="shared" si="65"/>
        <v>0</v>
      </c>
      <c r="DN15" s="89">
        <f t="shared" si="65"/>
        <v>0</v>
      </c>
      <c r="DO15" s="89">
        <f t="shared" si="65"/>
        <v>0</v>
      </c>
      <c r="DP15" s="89">
        <f t="shared" si="65"/>
        <v>0</v>
      </c>
      <c r="DQ15" s="89">
        <f t="shared" si="65"/>
        <v>0</v>
      </c>
      <c r="DR15" s="89">
        <f t="shared" si="65"/>
        <v>0</v>
      </c>
      <c r="DS15" s="89">
        <f t="shared" si="65"/>
        <v>0</v>
      </c>
      <c r="DT15" s="89">
        <f t="shared" si="65"/>
        <v>0</v>
      </c>
      <c r="DU15" s="89">
        <f t="shared" si="65"/>
        <v>0</v>
      </c>
      <c r="DV15" s="89">
        <f t="shared" si="65"/>
        <v>0</v>
      </c>
      <c r="DW15" s="89">
        <f t="shared" si="65"/>
        <v>0</v>
      </c>
      <c r="DX15" s="89">
        <f t="shared" si="65"/>
        <v>0</v>
      </c>
      <c r="DY15" s="89">
        <f t="shared" ref="DY15:EY15" si="66">COUNTIF(DY5:DY13, "O")</f>
        <v>0</v>
      </c>
      <c r="DZ15" s="89">
        <f t="shared" si="66"/>
        <v>0</v>
      </c>
      <c r="EA15" s="89">
        <f t="shared" si="66"/>
        <v>0</v>
      </c>
      <c r="EB15" s="89">
        <f t="shared" si="66"/>
        <v>0</v>
      </c>
      <c r="EC15" s="89">
        <f t="shared" si="66"/>
        <v>0</v>
      </c>
      <c r="ED15" s="89">
        <f t="shared" si="66"/>
        <v>0</v>
      </c>
      <c r="EE15" s="89">
        <f t="shared" si="66"/>
        <v>0</v>
      </c>
      <c r="EF15" s="89">
        <f t="shared" si="66"/>
        <v>0</v>
      </c>
      <c r="EG15" s="89">
        <f t="shared" si="66"/>
        <v>0</v>
      </c>
      <c r="EH15" s="89">
        <f t="shared" si="66"/>
        <v>0</v>
      </c>
      <c r="EI15" s="89">
        <f t="shared" si="66"/>
        <v>0</v>
      </c>
      <c r="EJ15" s="89">
        <f t="shared" si="66"/>
        <v>0</v>
      </c>
      <c r="EK15" s="89">
        <f t="shared" si="66"/>
        <v>0</v>
      </c>
      <c r="EL15" s="89">
        <f t="shared" si="66"/>
        <v>0</v>
      </c>
      <c r="EM15" s="89">
        <f t="shared" si="66"/>
        <v>0</v>
      </c>
      <c r="EN15" s="89">
        <f t="shared" si="66"/>
        <v>0</v>
      </c>
      <c r="EO15" s="89">
        <f t="shared" si="66"/>
        <v>0</v>
      </c>
      <c r="EP15" s="89">
        <f t="shared" si="66"/>
        <v>0</v>
      </c>
      <c r="EQ15" s="89">
        <f t="shared" si="66"/>
        <v>0</v>
      </c>
      <c r="ER15" s="89">
        <f t="shared" si="66"/>
        <v>0</v>
      </c>
      <c r="ES15" s="89">
        <f t="shared" si="66"/>
        <v>0</v>
      </c>
      <c r="ET15" s="89">
        <f t="shared" si="66"/>
        <v>0</v>
      </c>
      <c r="EU15" s="89">
        <f t="shared" si="66"/>
        <v>0</v>
      </c>
      <c r="EV15" s="89">
        <f t="shared" si="66"/>
        <v>0</v>
      </c>
      <c r="EW15" s="89">
        <f t="shared" si="66"/>
        <v>0</v>
      </c>
      <c r="EX15" s="89">
        <f t="shared" si="66"/>
        <v>0</v>
      </c>
      <c r="EY15" s="89">
        <f t="shared" si="66"/>
        <v>0</v>
      </c>
    </row>
    <row r="16" spans="1:155" s="65" customFormat="1" x14ac:dyDescent="0.3">
      <c r="B16" s="99" t="s">
        <v>3071</v>
      </c>
      <c r="C16" s="89">
        <f>COUNTIF(C5:C12, "X")</f>
        <v>6</v>
      </c>
      <c r="D16" s="89">
        <f t="shared" ref="D16:BO16" si="67">COUNTIF(D5:D12, "X")</f>
        <v>7</v>
      </c>
      <c r="E16" s="89">
        <f t="shared" si="67"/>
        <v>4</v>
      </c>
      <c r="F16" s="89">
        <f t="shared" si="67"/>
        <v>5</v>
      </c>
      <c r="G16" s="89">
        <f t="shared" si="67"/>
        <v>7</v>
      </c>
      <c r="H16" s="89">
        <f t="shared" si="67"/>
        <v>5</v>
      </c>
      <c r="I16" s="89">
        <f t="shared" si="67"/>
        <v>3</v>
      </c>
      <c r="J16" s="89">
        <f t="shared" si="67"/>
        <v>4</v>
      </c>
      <c r="K16" s="89">
        <f t="shared" si="67"/>
        <v>1</v>
      </c>
      <c r="L16" s="89">
        <f t="shared" si="67"/>
        <v>4</v>
      </c>
      <c r="M16" s="89">
        <f t="shared" si="67"/>
        <v>5</v>
      </c>
      <c r="N16" s="89">
        <f t="shared" si="67"/>
        <v>6</v>
      </c>
      <c r="O16" s="89">
        <f t="shared" si="67"/>
        <v>2</v>
      </c>
      <c r="P16" s="89">
        <f t="shared" si="67"/>
        <v>4</v>
      </c>
      <c r="Q16" s="89">
        <f t="shared" si="67"/>
        <v>4</v>
      </c>
      <c r="R16" s="89">
        <f t="shared" si="67"/>
        <v>5</v>
      </c>
      <c r="S16" s="89">
        <f t="shared" si="67"/>
        <v>3</v>
      </c>
      <c r="T16" s="89">
        <f t="shared" si="67"/>
        <v>3</v>
      </c>
      <c r="U16" s="89">
        <f t="shared" si="67"/>
        <v>5</v>
      </c>
      <c r="V16" s="89">
        <f t="shared" si="67"/>
        <v>2</v>
      </c>
      <c r="W16" s="89">
        <f t="shared" si="67"/>
        <v>3</v>
      </c>
      <c r="X16" s="89">
        <f t="shared" si="67"/>
        <v>3</v>
      </c>
      <c r="Y16" s="89">
        <f t="shared" si="67"/>
        <v>5</v>
      </c>
      <c r="Z16" s="89">
        <f t="shared" si="67"/>
        <v>2</v>
      </c>
      <c r="AA16" s="89">
        <f t="shared" si="67"/>
        <v>5</v>
      </c>
      <c r="AB16" s="89">
        <f t="shared" si="67"/>
        <v>5</v>
      </c>
      <c r="AC16" s="89">
        <f t="shared" si="67"/>
        <v>2</v>
      </c>
      <c r="AD16" s="89">
        <f t="shared" si="67"/>
        <v>3</v>
      </c>
      <c r="AE16" s="89">
        <f t="shared" si="67"/>
        <v>4</v>
      </c>
      <c r="AF16" s="89">
        <f t="shared" si="67"/>
        <v>5</v>
      </c>
      <c r="AG16" s="89">
        <f t="shared" si="67"/>
        <v>5</v>
      </c>
      <c r="AH16" s="89">
        <f t="shared" si="67"/>
        <v>4</v>
      </c>
      <c r="AI16" s="89">
        <f t="shared" si="67"/>
        <v>6</v>
      </c>
      <c r="AJ16" s="89">
        <f t="shared" si="67"/>
        <v>5</v>
      </c>
      <c r="AK16" s="89">
        <f t="shared" si="67"/>
        <v>1</v>
      </c>
      <c r="AL16" s="89">
        <f t="shared" si="67"/>
        <v>5</v>
      </c>
      <c r="AM16" s="89">
        <f t="shared" si="67"/>
        <v>4</v>
      </c>
      <c r="AN16" s="89">
        <f t="shared" si="67"/>
        <v>6</v>
      </c>
      <c r="AO16" s="89">
        <f t="shared" si="67"/>
        <v>5</v>
      </c>
      <c r="AP16" s="89">
        <f t="shared" si="67"/>
        <v>5</v>
      </c>
      <c r="AQ16" s="89">
        <f t="shared" si="67"/>
        <v>5</v>
      </c>
      <c r="AR16" s="89">
        <f t="shared" si="67"/>
        <v>2</v>
      </c>
      <c r="AS16" s="89">
        <f t="shared" si="67"/>
        <v>5</v>
      </c>
      <c r="AT16" s="89">
        <f t="shared" si="67"/>
        <v>6</v>
      </c>
      <c r="AU16" s="89">
        <f t="shared" si="67"/>
        <v>4</v>
      </c>
      <c r="AV16" s="89">
        <f t="shared" si="67"/>
        <v>3</v>
      </c>
      <c r="AW16" s="89">
        <f t="shared" si="67"/>
        <v>5</v>
      </c>
      <c r="AX16" s="89">
        <f t="shared" si="67"/>
        <v>4</v>
      </c>
      <c r="AY16" s="89">
        <f t="shared" si="67"/>
        <v>4</v>
      </c>
      <c r="AZ16" s="89">
        <f t="shared" si="67"/>
        <v>5</v>
      </c>
      <c r="BA16" s="89">
        <f t="shared" si="67"/>
        <v>6</v>
      </c>
      <c r="BB16" s="89">
        <f t="shared" si="67"/>
        <v>6</v>
      </c>
      <c r="BC16" s="89">
        <f t="shared" si="67"/>
        <v>4</v>
      </c>
      <c r="BD16" s="89">
        <f t="shared" si="67"/>
        <v>5</v>
      </c>
      <c r="BE16" s="89">
        <f t="shared" si="67"/>
        <v>2</v>
      </c>
      <c r="BF16" s="89">
        <f t="shared" si="67"/>
        <v>7</v>
      </c>
      <c r="BG16" s="89">
        <f t="shared" si="67"/>
        <v>4</v>
      </c>
      <c r="BH16" s="89">
        <f t="shared" si="67"/>
        <v>2</v>
      </c>
      <c r="BI16" s="89">
        <f t="shared" si="67"/>
        <v>4</v>
      </c>
      <c r="BJ16" s="89">
        <f t="shared" si="67"/>
        <v>5</v>
      </c>
      <c r="BK16" s="89">
        <f t="shared" si="67"/>
        <v>5</v>
      </c>
      <c r="BL16" s="89">
        <f t="shared" si="67"/>
        <v>6</v>
      </c>
      <c r="BM16" s="89">
        <f t="shared" si="67"/>
        <v>3</v>
      </c>
      <c r="BN16" s="89">
        <f t="shared" si="67"/>
        <v>2</v>
      </c>
      <c r="BO16" s="89">
        <f t="shared" si="67"/>
        <v>5</v>
      </c>
      <c r="BP16" s="89">
        <f t="shared" ref="BP16:DT16" si="68">COUNTIF(BP5:BP12, "X")</f>
        <v>7</v>
      </c>
      <c r="BQ16" s="89">
        <f t="shared" si="68"/>
        <v>4</v>
      </c>
      <c r="BR16" s="89">
        <f t="shared" si="68"/>
        <v>7</v>
      </c>
      <c r="BS16" s="89">
        <f t="shared" si="68"/>
        <v>4</v>
      </c>
      <c r="BT16" s="89">
        <f t="shared" si="68"/>
        <v>5</v>
      </c>
      <c r="BU16" s="89">
        <f t="shared" si="68"/>
        <v>5</v>
      </c>
      <c r="BV16" s="89">
        <f t="shared" si="68"/>
        <v>1</v>
      </c>
      <c r="BW16" s="89">
        <f t="shared" si="68"/>
        <v>0</v>
      </c>
      <c r="BX16" s="89">
        <f t="shared" si="68"/>
        <v>0</v>
      </c>
      <c r="BY16" s="89">
        <f t="shared" si="68"/>
        <v>0</v>
      </c>
      <c r="BZ16" s="89">
        <f t="shared" si="68"/>
        <v>0</v>
      </c>
      <c r="CA16" s="89">
        <f t="shared" si="68"/>
        <v>0</v>
      </c>
      <c r="CB16" s="89">
        <f t="shared" si="68"/>
        <v>0</v>
      </c>
      <c r="CC16" s="89">
        <f t="shared" si="68"/>
        <v>0</v>
      </c>
      <c r="CD16" s="89">
        <f t="shared" si="68"/>
        <v>0</v>
      </c>
      <c r="CE16" s="89">
        <f t="shared" si="68"/>
        <v>0</v>
      </c>
      <c r="CF16" s="89">
        <f t="shared" si="68"/>
        <v>0</v>
      </c>
      <c r="CG16" s="89">
        <f t="shared" si="68"/>
        <v>0</v>
      </c>
      <c r="CH16" s="89">
        <f t="shared" si="68"/>
        <v>0</v>
      </c>
      <c r="CI16" s="89">
        <f t="shared" si="68"/>
        <v>0</v>
      </c>
      <c r="CJ16" s="89">
        <f t="shared" si="68"/>
        <v>0</v>
      </c>
      <c r="CK16" s="89">
        <f t="shared" si="68"/>
        <v>0</v>
      </c>
      <c r="CL16" s="89">
        <f t="shared" si="68"/>
        <v>0</v>
      </c>
      <c r="CM16" s="89">
        <f t="shared" si="68"/>
        <v>0</v>
      </c>
      <c r="CN16" s="89">
        <f t="shared" si="68"/>
        <v>0</v>
      </c>
      <c r="CO16" s="89">
        <f t="shared" si="68"/>
        <v>0</v>
      </c>
      <c r="CP16" s="89">
        <f t="shared" si="68"/>
        <v>0</v>
      </c>
      <c r="CQ16" s="89">
        <f t="shared" si="68"/>
        <v>0</v>
      </c>
      <c r="CR16" s="89">
        <f t="shared" si="68"/>
        <v>0</v>
      </c>
      <c r="CS16" s="89">
        <f t="shared" si="68"/>
        <v>0</v>
      </c>
      <c r="CT16" s="89">
        <f t="shared" si="68"/>
        <v>0</v>
      </c>
      <c r="CU16" s="89">
        <f t="shared" si="68"/>
        <v>0</v>
      </c>
      <c r="CV16" s="89">
        <f t="shared" si="68"/>
        <v>0</v>
      </c>
      <c r="CW16" s="89">
        <f t="shared" si="68"/>
        <v>0</v>
      </c>
      <c r="CX16" s="89">
        <f t="shared" si="68"/>
        <v>0</v>
      </c>
      <c r="CY16" s="89">
        <f t="shared" si="68"/>
        <v>0</v>
      </c>
      <c r="CZ16" s="89">
        <f t="shared" si="68"/>
        <v>0</v>
      </c>
      <c r="DA16" s="89">
        <f t="shared" si="68"/>
        <v>0</v>
      </c>
      <c r="DB16" s="89">
        <f t="shared" si="68"/>
        <v>0</v>
      </c>
      <c r="DC16" s="89">
        <f t="shared" si="68"/>
        <v>0</v>
      </c>
      <c r="DD16" s="89">
        <f t="shared" si="68"/>
        <v>0</v>
      </c>
      <c r="DE16" s="89">
        <f t="shared" si="68"/>
        <v>0</v>
      </c>
      <c r="DF16" s="89">
        <f t="shared" si="68"/>
        <v>0</v>
      </c>
      <c r="DG16" s="89">
        <f t="shared" si="68"/>
        <v>0</v>
      </c>
      <c r="DH16" s="89">
        <f t="shared" si="68"/>
        <v>0</v>
      </c>
      <c r="DI16" s="89">
        <f t="shared" si="68"/>
        <v>0</v>
      </c>
      <c r="DJ16" s="89">
        <f t="shared" si="68"/>
        <v>0</v>
      </c>
      <c r="DK16" s="89">
        <f t="shared" si="68"/>
        <v>0</v>
      </c>
      <c r="DL16" s="89">
        <f t="shared" si="68"/>
        <v>0</v>
      </c>
      <c r="DM16" s="89">
        <f t="shared" si="68"/>
        <v>0</v>
      </c>
      <c r="DN16" s="89">
        <f t="shared" si="68"/>
        <v>0</v>
      </c>
      <c r="DO16" s="89">
        <f t="shared" si="68"/>
        <v>0</v>
      </c>
      <c r="DP16" s="89">
        <f t="shared" si="68"/>
        <v>0</v>
      </c>
      <c r="DQ16" s="89">
        <f t="shared" si="68"/>
        <v>0</v>
      </c>
      <c r="DR16" s="89">
        <f t="shared" si="68"/>
        <v>0</v>
      </c>
      <c r="DS16" s="89">
        <f t="shared" si="68"/>
        <v>0</v>
      </c>
      <c r="DT16" s="89">
        <f t="shared" si="68"/>
        <v>0</v>
      </c>
      <c r="DU16" s="89">
        <f t="shared" ref="DU16:EY16" si="69">COUNTIF(DU5:DU12, "X")</f>
        <v>0</v>
      </c>
      <c r="DV16" s="89">
        <f t="shared" si="69"/>
        <v>0</v>
      </c>
      <c r="DW16" s="89">
        <f t="shared" si="69"/>
        <v>0</v>
      </c>
      <c r="DX16" s="89">
        <f t="shared" si="69"/>
        <v>0</v>
      </c>
      <c r="DY16" s="89">
        <f t="shared" si="69"/>
        <v>0</v>
      </c>
      <c r="DZ16" s="89">
        <f t="shared" si="69"/>
        <v>0</v>
      </c>
      <c r="EA16" s="89">
        <f t="shared" si="69"/>
        <v>0</v>
      </c>
      <c r="EB16" s="89">
        <f t="shared" si="69"/>
        <v>0</v>
      </c>
      <c r="EC16" s="89">
        <f t="shared" si="69"/>
        <v>0</v>
      </c>
      <c r="ED16" s="89">
        <f t="shared" si="69"/>
        <v>0</v>
      </c>
      <c r="EE16" s="89">
        <f t="shared" si="69"/>
        <v>0</v>
      </c>
      <c r="EF16" s="89">
        <f t="shared" si="69"/>
        <v>0</v>
      </c>
      <c r="EG16" s="89">
        <f t="shared" si="69"/>
        <v>0</v>
      </c>
      <c r="EH16" s="89">
        <f t="shared" si="69"/>
        <v>0</v>
      </c>
      <c r="EI16" s="89">
        <f t="shared" si="69"/>
        <v>0</v>
      </c>
      <c r="EJ16" s="89">
        <f t="shared" si="69"/>
        <v>0</v>
      </c>
      <c r="EK16" s="89">
        <f t="shared" si="69"/>
        <v>0</v>
      </c>
      <c r="EL16" s="89">
        <f t="shared" si="69"/>
        <v>0</v>
      </c>
      <c r="EM16" s="89">
        <f t="shared" si="69"/>
        <v>0</v>
      </c>
      <c r="EN16" s="89">
        <f t="shared" si="69"/>
        <v>0</v>
      </c>
      <c r="EO16" s="89">
        <f t="shared" si="69"/>
        <v>0</v>
      </c>
      <c r="EP16" s="89">
        <f t="shared" si="69"/>
        <v>0</v>
      </c>
      <c r="EQ16" s="89">
        <f t="shared" si="69"/>
        <v>0</v>
      </c>
      <c r="ER16" s="89">
        <f t="shared" si="69"/>
        <v>0</v>
      </c>
      <c r="ES16" s="89">
        <f t="shared" si="69"/>
        <v>0</v>
      </c>
      <c r="ET16" s="89">
        <f t="shared" si="69"/>
        <v>0</v>
      </c>
      <c r="EU16" s="89">
        <f t="shared" si="69"/>
        <v>0</v>
      </c>
      <c r="EV16" s="89">
        <f t="shared" si="69"/>
        <v>0</v>
      </c>
      <c r="EW16" s="89">
        <f t="shared" si="69"/>
        <v>0</v>
      </c>
      <c r="EX16" s="89">
        <f t="shared" si="69"/>
        <v>0</v>
      </c>
      <c r="EY16" s="89">
        <f t="shared" si="69"/>
        <v>0</v>
      </c>
    </row>
    <row r="17" spans="2:15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</sheetData>
  <mergeCells count="5"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797" priority="40" operator="equal">
      <formula>"X"</formula>
    </cfRule>
    <cfRule type="cellIs" dxfId="796" priority="41" operator="equal">
      <formula>"O"</formula>
    </cfRule>
  </conditionalFormatting>
  <conditionalFormatting sqref="C5:AG5">
    <cfRule type="cellIs" dxfId="795" priority="38" operator="equal">
      <formula>"X"</formula>
    </cfRule>
    <cfRule type="cellIs" dxfId="794" priority="39" operator="equal">
      <formula>"O"</formula>
    </cfRule>
  </conditionalFormatting>
  <conditionalFormatting sqref="AH6:BK13">
    <cfRule type="cellIs" dxfId="793" priority="31" operator="equal">
      <formula>"X"</formula>
    </cfRule>
    <cfRule type="cellIs" dxfId="792" priority="32" operator="equal">
      <formula>"O"</formula>
    </cfRule>
  </conditionalFormatting>
  <conditionalFormatting sqref="AH5:BK5">
    <cfRule type="cellIs" dxfId="791" priority="29" operator="equal">
      <formula>"X"</formula>
    </cfRule>
    <cfRule type="cellIs" dxfId="790" priority="30" operator="equal">
      <formula>"O"</formula>
    </cfRule>
  </conditionalFormatting>
  <conditionalFormatting sqref="C3:AG3 C4:DT4">
    <cfRule type="timePeriod" dxfId="789" priority="33" timePeriod="today">
      <formula>FLOOR(C3,1)=TODAY()</formula>
    </cfRule>
  </conditionalFormatting>
  <conditionalFormatting sqref="BL6:CP13">
    <cfRule type="cellIs" dxfId="788" priority="26" operator="equal">
      <formula>"X"</formula>
    </cfRule>
    <cfRule type="cellIs" dxfId="787" priority="27" operator="equal">
      <formula>"O"</formula>
    </cfRule>
  </conditionalFormatting>
  <conditionalFormatting sqref="BL5:CP5">
    <cfRule type="cellIs" dxfId="786" priority="24" operator="equal">
      <formula>"X"</formula>
    </cfRule>
    <cfRule type="cellIs" dxfId="785" priority="25" operator="equal">
      <formula>"O"</formula>
    </cfRule>
  </conditionalFormatting>
  <conditionalFormatting sqref="AH3:BK3">
    <cfRule type="timePeriod" dxfId="784" priority="28" timePeriod="today">
      <formula>FLOOR(AH3,1)=TODAY()</formula>
    </cfRule>
  </conditionalFormatting>
  <conditionalFormatting sqref="BL3:CP3">
    <cfRule type="timePeriod" dxfId="783" priority="23" timePeriod="today">
      <formula>FLOOR(BL3,1)=TODAY()</formula>
    </cfRule>
  </conditionalFormatting>
  <conditionalFormatting sqref="W22">
    <cfRule type="expression" priority="21">
      <formula>WEEKDAY($C$3:$AG$3)</formula>
    </cfRule>
  </conditionalFormatting>
  <conditionalFormatting sqref="C3:CP3 C4:DT4">
    <cfRule type="expression" dxfId="782" priority="18">
      <formula>OR(WEEKDAY(C3)=1,WEEKDAY(C3)=7)</formula>
    </cfRule>
  </conditionalFormatting>
  <conditionalFormatting sqref="CQ6:DT13">
    <cfRule type="cellIs" dxfId="781" priority="15" operator="equal">
      <formula>"X"</formula>
    </cfRule>
    <cfRule type="cellIs" dxfId="780" priority="16" operator="equal">
      <formula>"O"</formula>
    </cfRule>
  </conditionalFormatting>
  <conditionalFormatting sqref="CQ5:DT5">
    <cfRule type="cellIs" dxfId="779" priority="13" operator="equal">
      <formula>"X"</formula>
    </cfRule>
    <cfRule type="cellIs" dxfId="778" priority="14" operator="equal">
      <formula>"O"</formula>
    </cfRule>
  </conditionalFormatting>
  <conditionalFormatting sqref="CQ3:DT3">
    <cfRule type="timePeriod" dxfId="777" priority="12" timePeriod="today">
      <formula>FLOOR(CQ3,1)=TODAY()</formula>
    </cfRule>
  </conditionalFormatting>
  <conditionalFormatting sqref="DK22">
    <cfRule type="expression" priority="11">
      <formula>WEEKDAY($C$3:$AG$3)</formula>
    </cfRule>
  </conditionalFormatting>
  <conditionalFormatting sqref="CQ3:DT3">
    <cfRule type="expression" dxfId="776" priority="10">
      <formula>OR(WEEKDAY(CQ3)=1,WEEKDAY(CQ3)=7)</formula>
    </cfRule>
  </conditionalFormatting>
  <conditionalFormatting sqref="DU4:EY4">
    <cfRule type="timePeriod" dxfId="775" priority="9" timePeriod="today">
      <formula>FLOOR(DU4,1)=TODAY()</formula>
    </cfRule>
  </conditionalFormatting>
  <conditionalFormatting sqref="DU4:EY4">
    <cfRule type="expression" dxfId="774" priority="8">
      <formula>OR(WEEKDAY(DU4)=1,WEEKDAY(DU4)=7)</formula>
    </cfRule>
  </conditionalFormatting>
  <conditionalFormatting sqref="DU6:EY13">
    <cfRule type="cellIs" dxfId="773" priority="6" operator="equal">
      <formula>"X"</formula>
    </cfRule>
    <cfRule type="cellIs" dxfId="772" priority="7" operator="equal">
      <formula>"O"</formula>
    </cfRule>
  </conditionalFormatting>
  <conditionalFormatting sqref="DU5:EY5">
    <cfRule type="cellIs" dxfId="771" priority="4" operator="equal">
      <formula>"X"</formula>
    </cfRule>
    <cfRule type="cellIs" dxfId="770" priority="5" operator="equal">
      <formula>"O"</formula>
    </cfRule>
  </conditionalFormatting>
  <conditionalFormatting sqref="DU3:EY3">
    <cfRule type="timePeriod" dxfId="769" priority="3" timePeriod="today">
      <formula>FLOOR(DU3,1)=TODAY()</formula>
    </cfRule>
  </conditionalFormatting>
  <conditionalFormatting sqref="EO22">
    <cfRule type="expression" priority="2">
      <formula>WEEKDAY($C$3:$AG$3)</formula>
    </cfRule>
  </conditionalFormatting>
  <conditionalFormatting sqref="DU3:EY3">
    <cfRule type="expression" dxfId="768" priority="1">
      <formula>OR(WEEKDAY(DU3)=1,WEEKDAY(DU3)=7)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426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412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44865</v>
      </c>
      <c r="E8" s="161"/>
      <c r="F8" s="161"/>
      <c r="G8" s="162"/>
      <c r="H8" s="160">
        <f>D8+1</f>
        <v>44866</v>
      </c>
      <c r="I8" s="161"/>
      <c r="J8" s="161"/>
      <c r="K8" s="162"/>
      <c r="L8" s="160">
        <f>H8+1</f>
        <v>44867</v>
      </c>
      <c r="M8" s="161"/>
      <c r="N8" s="161"/>
      <c r="O8" s="162"/>
      <c r="P8" s="160">
        <f>L8+1</f>
        <v>44868</v>
      </c>
      <c r="Q8" s="161"/>
      <c r="R8" s="161"/>
      <c r="S8" s="162"/>
      <c r="T8" s="160">
        <f>P8+1</f>
        <v>44869</v>
      </c>
      <c r="U8" s="161"/>
      <c r="V8" s="161"/>
      <c r="W8" s="162"/>
      <c r="X8" s="163">
        <f>T8+1</f>
        <v>44870</v>
      </c>
      <c r="Y8" s="164"/>
      <c r="Z8" s="164"/>
      <c r="AA8" s="165"/>
      <c r="AB8" s="166">
        <f>X8+1</f>
        <v>44871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18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314</v>
      </c>
      <c r="E36" s="216"/>
      <c r="F36" s="216"/>
      <c r="G36" s="217"/>
      <c r="H36" s="215" t="s">
        <v>335</v>
      </c>
      <c r="I36" s="216"/>
      <c r="J36" s="216"/>
      <c r="K36" s="217"/>
      <c r="L36" s="215" t="s">
        <v>369</v>
      </c>
      <c r="M36" s="216"/>
      <c r="N36" s="216"/>
      <c r="O36" s="217"/>
      <c r="P36" s="215" t="s">
        <v>398</v>
      </c>
      <c r="Q36" s="216"/>
      <c r="R36" s="216"/>
      <c r="S36" s="217"/>
      <c r="T36" s="215" t="s">
        <v>398</v>
      </c>
      <c r="U36" s="216"/>
      <c r="V36" s="216"/>
      <c r="W36" s="217"/>
      <c r="X36" s="215" t="s">
        <v>422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 t="s">
        <v>324</v>
      </c>
      <c r="E37" s="207"/>
      <c r="F37" s="207"/>
      <c r="G37" s="208"/>
      <c r="H37" s="206" t="s">
        <v>336</v>
      </c>
      <c r="I37" s="207"/>
      <c r="J37" s="207"/>
      <c r="K37" s="208"/>
      <c r="L37" s="206" t="s">
        <v>370</v>
      </c>
      <c r="M37" s="207"/>
      <c r="N37" s="207"/>
      <c r="O37" s="208"/>
      <c r="P37" s="206" t="s">
        <v>393</v>
      </c>
      <c r="Q37" s="207"/>
      <c r="R37" s="207"/>
      <c r="S37" s="208"/>
      <c r="T37" s="206" t="s">
        <v>406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 t="s">
        <v>327</v>
      </c>
      <c r="E38" s="207"/>
      <c r="F38" s="207"/>
      <c r="G38" s="208"/>
      <c r="H38" s="206" t="s">
        <v>343</v>
      </c>
      <c r="I38" s="207"/>
      <c r="J38" s="207"/>
      <c r="K38" s="208"/>
      <c r="L38" s="206" t="s">
        <v>368</v>
      </c>
      <c r="M38" s="207"/>
      <c r="N38" s="207"/>
      <c r="O38" s="208"/>
      <c r="P38" s="206" t="s">
        <v>394</v>
      </c>
      <c r="Q38" s="207"/>
      <c r="R38" s="207"/>
      <c r="S38" s="208"/>
      <c r="T38" s="206" t="s">
        <v>423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 t="s">
        <v>339</v>
      </c>
      <c r="I39" s="207"/>
      <c r="J39" s="207"/>
      <c r="K39" s="208"/>
      <c r="L39" s="206" t="s">
        <v>371</v>
      </c>
      <c r="M39" s="207"/>
      <c r="N39" s="207"/>
      <c r="O39" s="208"/>
      <c r="P39" s="206"/>
      <c r="Q39" s="207"/>
      <c r="R39" s="207"/>
      <c r="S39" s="208"/>
      <c r="T39" s="206" t="s">
        <v>424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 t="s">
        <v>344</v>
      </c>
      <c r="I40" s="106"/>
      <c r="J40" s="106"/>
      <c r="K40" s="107"/>
      <c r="L40" s="105" t="s">
        <v>367</v>
      </c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293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292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44858</v>
      </c>
      <c r="E8" s="161"/>
      <c r="F8" s="161"/>
      <c r="G8" s="162"/>
      <c r="H8" s="160">
        <f>D8+1</f>
        <v>44859</v>
      </c>
      <c r="I8" s="161"/>
      <c r="J8" s="161"/>
      <c r="K8" s="162"/>
      <c r="L8" s="160">
        <f>H8+1</f>
        <v>44860</v>
      </c>
      <c r="M8" s="161"/>
      <c r="N8" s="161"/>
      <c r="O8" s="162"/>
      <c r="P8" s="160">
        <f>L8+1</f>
        <v>44861</v>
      </c>
      <c r="Q8" s="161"/>
      <c r="R8" s="161"/>
      <c r="S8" s="162"/>
      <c r="T8" s="160">
        <f>P8+1</f>
        <v>44862</v>
      </c>
      <c r="U8" s="161"/>
      <c r="V8" s="161"/>
      <c r="W8" s="162"/>
      <c r="X8" s="163">
        <f>T8+1</f>
        <v>44863</v>
      </c>
      <c r="Y8" s="164"/>
      <c r="Z8" s="164"/>
      <c r="AA8" s="165"/>
      <c r="AB8" s="166">
        <f>X8+1</f>
        <v>44864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18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211</v>
      </c>
      <c r="E36" s="216"/>
      <c r="F36" s="216"/>
      <c r="G36" s="217"/>
      <c r="H36" s="215" t="s">
        <v>227</v>
      </c>
      <c r="I36" s="216"/>
      <c r="J36" s="216"/>
      <c r="K36" s="217"/>
      <c r="L36" s="215" t="s">
        <v>265</v>
      </c>
      <c r="M36" s="216"/>
      <c r="N36" s="216"/>
      <c r="O36" s="217"/>
      <c r="P36" s="215" t="s">
        <v>262</v>
      </c>
      <c r="Q36" s="216"/>
      <c r="R36" s="216"/>
      <c r="S36" s="217"/>
      <c r="T36" s="215" t="s">
        <v>282</v>
      </c>
      <c r="U36" s="216"/>
      <c r="V36" s="216"/>
      <c r="W36" s="217"/>
      <c r="X36" s="215" t="s">
        <v>311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 t="s">
        <v>204</v>
      </c>
      <c r="E37" s="207"/>
      <c r="F37" s="207"/>
      <c r="G37" s="208"/>
      <c r="H37" s="206" t="s">
        <v>237</v>
      </c>
      <c r="I37" s="207"/>
      <c r="J37" s="207"/>
      <c r="K37" s="208"/>
      <c r="L37" s="227" t="s">
        <v>250</v>
      </c>
      <c r="M37" s="207"/>
      <c r="N37" s="207"/>
      <c r="O37" s="208"/>
      <c r="P37" s="206" t="s">
        <v>274</v>
      </c>
      <c r="Q37" s="207"/>
      <c r="R37" s="207"/>
      <c r="S37" s="208"/>
      <c r="T37" s="206" t="s">
        <v>283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 t="s">
        <v>205</v>
      </c>
      <c r="E38" s="207"/>
      <c r="F38" s="207"/>
      <c r="G38" s="208"/>
      <c r="H38" s="206" t="s">
        <v>240</v>
      </c>
      <c r="I38" s="207"/>
      <c r="J38" s="207"/>
      <c r="K38" s="208"/>
      <c r="L38" s="206" t="s">
        <v>249</v>
      </c>
      <c r="M38" s="207"/>
      <c r="N38" s="207"/>
      <c r="O38" s="208"/>
      <c r="P38" s="206"/>
      <c r="Q38" s="207"/>
      <c r="R38" s="207"/>
      <c r="S38" s="208"/>
      <c r="T38" s="206" t="s">
        <v>284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 t="s">
        <v>206</v>
      </c>
      <c r="E39" s="207"/>
      <c r="F39" s="207"/>
      <c r="G39" s="208"/>
      <c r="H39" s="206" t="s">
        <v>241</v>
      </c>
      <c r="I39" s="207"/>
      <c r="J39" s="207"/>
      <c r="K39" s="208"/>
      <c r="L39" s="206" t="s">
        <v>251</v>
      </c>
      <c r="M39" s="207"/>
      <c r="N39" s="207"/>
      <c r="O39" s="208"/>
      <c r="P39" s="206"/>
      <c r="Q39" s="207"/>
      <c r="R39" s="207"/>
      <c r="S39" s="208"/>
      <c r="T39" s="206" t="s">
        <v>288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35"/>
      <c r="C40" s="136"/>
      <c r="D40" s="108" t="s">
        <v>207</v>
      </c>
      <c r="E40" s="109"/>
      <c r="F40" s="109"/>
      <c r="G40" s="110"/>
      <c r="H40" s="108"/>
      <c r="I40" s="109"/>
      <c r="J40" s="109"/>
      <c r="K40" s="110"/>
      <c r="L40" s="108" t="s">
        <v>252</v>
      </c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181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180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44851</v>
      </c>
      <c r="E8" s="161"/>
      <c r="F8" s="161"/>
      <c r="G8" s="162"/>
      <c r="H8" s="160">
        <f>D8+1</f>
        <v>44852</v>
      </c>
      <c r="I8" s="161"/>
      <c r="J8" s="161"/>
      <c r="K8" s="162"/>
      <c r="L8" s="160">
        <f>H8+1</f>
        <v>44853</v>
      </c>
      <c r="M8" s="161"/>
      <c r="N8" s="161"/>
      <c r="O8" s="162"/>
      <c r="P8" s="160">
        <f>L8+1</f>
        <v>44854</v>
      </c>
      <c r="Q8" s="161"/>
      <c r="R8" s="161"/>
      <c r="S8" s="162"/>
      <c r="T8" s="160">
        <f>P8+1</f>
        <v>44855</v>
      </c>
      <c r="U8" s="161"/>
      <c r="V8" s="161"/>
      <c r="W8" s="162"/>
      <c r="X8" s="163">
        <f>T8+1</f>
        <v>44856</v>
      </c>
      <c r="Y8" s="164"/>
      <c r="Z8" s="164"/>
      <c r="AA8" s="165"/>
      <c r="AB8" s="166">
        <f>X8+1</f>
        <v>44857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8" thickBot="1" x14ac:dyDescent="0.35">
      <c r="B10" s="148" t="str">
        <f ca="1">TEXT(NOW(),"h")</f>
        <v>18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69" t="s">
        <v>49</v>
      </c>
      <c r="J10" s="170"/>
      <c r="K10" s="170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142</v>
      </c>
      <c r="E36" s="216"/>
      <c r="F36" s="216"/>
      <c r="G36" s="217"/>
      <c r="H36" s="215"/>
      <c r="I36" s="216"/>
      <c r="J36" s="216"/>
      <c r="K36" s="217"/>
      <c r="L36" s="229" t="s">
        <v>178</v>
      </c>
      <c r="M36" s="216"/>
      <c r="N36" s="216"/>
      <c r="O36" s="217"/>
      <c r="P36" s="229" t="s">
        <v>178</v>
      </c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28" t="s">
        <v>150</v>
      </c>
      <c r="E37" s="207"/>
      <c r="F37" s="207"/>
      <c r="G37" s="208"/>
      <c r="H37" s="206" t="s">
        <v>159</v>
      </c>
      <c r="I37" s="207"/>
      <c r="J37" s="207"/>
      <c r="K37" s="208"/>
      <c r="L37" s="206" t="s">
        <v>174</v>
      </c>
      <c r="M37" s="207"/>
      <c r="N37" s="207"/>
      <c r="O37" s="208"/>
      <c r="P37" s="206" t="s">
        <v>177</v>
      </c>
      <c r="Q37" s="207"/>
      <c r="R37" s="207"/>
      <c r="S37" s="208"/>
      <c r="T37" s="206" t="s">
        <v>179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 t="s">
        <v>155</v>
      </c>
      <c r="E38" s="207"/>
      <c r="F38" s="207"/>
      <c r="G38" s="208"/>
      <c r="H38" s="206" t="s">
        <v>170</v>
      </c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 t="s">
        <v>171</v>
      </c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35"/>
      <c r="C40" s="136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96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1"/>
      <c r="T2" s="230" t="s">
        <v>127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232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4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232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4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232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4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232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235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7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6">
        <v>44844</v>
      </c>
      <c r="E8" s="167"/>
      <c r="F8" s="167"/>
      <c r="G8" s="168"/>
      <c r="H8" s="160">
        <f>D8+1</f>
        <v>44845</v>
      </c>
      <c r="I8" s="161"/>
      <c r="J8" s="161"/>
      <c r="K8" s="162"/>
      <c r="L8" s="160">
        <f>H8+1</f>
        <v>44846</v>
      </c>
      <c r="M8" s="161"/>
      <c r="N8" s="161"/>
      <c r="O8" s="162"/>
      <c r="P8" s="160">
        <f>L8+1</f>
        <v>44847</v>
      </c>
      <c r="Q8" s="161"/>
      <c r="R8" s="161"/>
      <c r="S8" s="162"/>
      <c r="T8" s="160">
        <f>P8+1</f>
        <v>44848</v>
      </c>
      <c r="U8" s="161"/>
      <c r="V8" s="161"/>
      <c r="W8" s="162"/>
      <c r="X8" s="163">
        <f>T8+1</f>
        <v>44849</v>
      </c>
      <c r="Y8" s="164"/>
      <c r="Z8" s="164"/>
      <c r="AA8" s="165"/>
      <c r="AB8" s="166">
        <f>X8+1</f>
        <v>44850</v>
      </c>
      <c r="AC8" s="167"/>
      <c r="AD8" s="167"/>
      <c r="AE8" s="168"/>
    </row>
    <row r="9" spans="2:31" ht="18" thickBot="1" x14ac:dyDescent="0.35">
      <c r="B9" s="158"/>
      <c r="C9" s="159"/>
      <c r="D9" s="140" t="s">
        <v>48</v>
      </c>
      <c r="E9" s="141"/>
      <c r="F9" s="141"/>
      <c r="G9" s="142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56</v>
      </c>
      <c r="U9" s="170"/>
      <c r="V9" s="170"/>
      <c r="W9" s="171"/>
      <c r="X9" s="137" t="s">
        <v>57</v>
      </c>
      <c r="Y9" s="138"/>
      <c r="Z9" s="138"/>
      <c r="AA9" s="139"/>
      <c r="AB9" s="140" t="s">
        <v>58</v>
      </c>
      <c r="AC9" s="141"/>
      <c r="AD9" s="141"/>
      <c r="AE9" s="142"/>
    </row>
    <row r="10" spans="2:31" ht="17.25" thickBot="1" x14ac:dyDescent="0.35">
      <c r="B10" s="148" t="str">
        <f ca="1">TEXT(NOW(),"h")</f>
        <v>18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1</v>
      </c>
      <c r="C11" s="147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9" t="s">
        <v>5</v>
      </c>
      <c r="C36" s="130"/>
      <c r="D36" s="215"/>
      <c r="E36" s="216"/>
      <c r="F36" s="216"/>
      <c r="G36" s="217"/>
      <c r="H36" s="215" t="s">
        <v>13</v>
      </c>
      <c r="I36" s="216"/>
      <c r="J36" s="216"/>
      <c r="K36" s="217"/>
      <c r="L36" s="215" t="s">
        <v>77</v>
      </c>
      <c r="M36" s="216"/>
      <c r="N36" s="216"/>
      <c r="O36" s="217"/>
      <c r="P36" s="215" t="s">
        <v>64</v>
      </c>
      <c r="Q36" s="216"/>
      <c r="R36" s="216"/>
      <c r="S36" s="217"/>
      <c r="T36" s="215"/>
      <c r="U36" s="216"/>
      <c r="V36" s="216"/>
      <c r="W36" s="217"/>
      <c r="X36" s="215" t="s">
        <v>107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 t="s">
        <v>12</v>
      </c>
      <c r="I37" s="207"/>
      <c r="J37" s="207"/>
      <c r="K37" s="208"/>
      <c r="L37" s="206" t="s">
        <v>60</v>
      </c>
      <c r="M37" s="207"/>
      <c r="N37" s="207"/>
      <c r="O37" s="208"/>
      <c r="P37" s="206" t="s">
        <v>91</v>
      </c>
      <c r="Q37" s="207"/>
      <c r="R37" s="207"/>
      <c r="S37" s="208"/>
      <c r="T37" s="206" t="s">
        <v>110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 t="s">
        <v>14</v>
      </c>
      <c r="I38" s="207"/>
      <c r="J38" s="207"/>
      <c r="K38" s="208"/>
      <c r="L38" s="206"/>
      <c r="M38" s="207"/>
      <c r="N38" s="207"/>
      <c r="O38" s="208"/>
      <c r="P38" s="206" t="s">
        <v>81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 t="s">
        <v>20</v>
      </c>
      <c r="I39" s="207"/>
      <c r="J39" s="207"/>
      <c r="K39" s="208"/>
      <c r="L39" s="206"/>
      <c r="M39" s="207"/>
      <c r="N39" s="207"/>
      <c r="O39" s="208"/>
      <c r="P39" s="206" t="s">
        <v>106</v>
      </c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35"/>
      <c r="C40" s="136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H19" sqref="H1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77" t="s">
        <v>15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77" t="s">
        <v>16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78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8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80"/>
    </row>
    <row r="12" spans="2:31" ht="18" thickBot="1" x14ac:dyDescent="0.35">
      <c r="B12" s="156"/>
      <c r="C12" s="157"/>
      <c r="D12" s="160">
        <v>45061</v>
      </c>
      <c r="E12" s="161"/>
      <c r="F12" s="161"/>
      <c r="G12" s="162"/>
      <c r="H12" s="160">
        <f>D12+1</f>
        <v>45062</v>
      </c>
      <c r="I12" s="161"/>
      <c r="J12" s="161"/>
      <c r="K12" s="162"/>
      <c r="L12" s="160">
        <f>H12+1</f>
        <v>45063</v>
      </c>
      <c r="M12" s="161"/>
      <c r="N12" s="161"/>
      <c r="O12" s="162"/>
      <c r="P12" s="160">
        <f>L12+1</f>
        <v>45064</v>
      </c>
      <c r="Q12" s="161"/>
      <c r="R12" s="161"/>
      <c r="S12" s="162"/>
      <c r="T12" s="160">
        <f>P12+1</f>
        <v>45065</v>
      </c>
      <c r="U12" s="161"/>
      <c r="V12" s="161"/>
      <c r="W12" s="162"/>
      <c r="X12" s="163">
        <f>T12+1</f>
        <v>45066</v>
      </c>
      <c r="Y12" s="164"/>
      <c r="Z12" s="164"/>
      <c r="AA12" s="165"/>
      <c r="AB12" s="166">
        <f>X12+1</f>
        <v>45067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18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 t="s">
        <v>3489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/>
      <c r="F40" s="124"/>
      <c r="G40" s="125"/>
      <c r="H40" s="72" t="s">
        <v>1238</v>
      </c>
      <c r="I40" s="123"/>
      <c r="J40" s="124"/>
      <c r="K40" s="125"/>
      <c r="L40" s="72" t="s">
        <v>1238</v>
      </c>
      <c r="M40" s="123"/>
      <c r="N40" s="124"/>
      <c r="O40" s="125"/>
      <c r="P40" s="72" t="s">
        <v>1238</v>
      </c>
      <c r="Q40" s="123"/>
      <c r="R40" s="124"/>
      <c r="S40" s="125"/>
      <c r="T40" s="72" t="s">
        <v>1238</v>
      </c>
      <c r="U40" s="123"/>
      <c r="V40" s="124"/>
      <c r="W40" s="125"/>
      <c r="X40" s="72" t="s">
        <v>1238</v>
      </c>
      <c r="Y40" s="123"/>
      <c r="Z40" s="124"/>
      <c r="AA40" s="125"/>
      <c r="AB40" s="72" t="s">
        <v>1238</v>
      </c>
      <c r="AC40" s="123"/>
      <c r="AD40" s="124"/>
      <c r="AE40" s="125"/>
    </row>
    <row r="41" spans="2:31" x14ac:dyDescent="0.3">
      <c r="B41" s="131"/>
      <c r="C41" s="132"/>
      <c r="D41" s="73" t="s">
        <v>1239</v>
      </c>
      <c r="E41" s="126"/>
      <c r="F41" s="127"/>
      <c r="G41" s="128"/>
      <c r="H41" s="73" t="s">
        <v>1239</v>
      </c>
      <c r="I41" s="126"/>
      <c r="J41" s="127"/>
      <c r="K41" s="128"/>
      <c r="L41" s="73" t="s">
        <v>1239</v>
      </c>
      <c r="M41" s="126"/>
      <c r="N41" s="127"/>
      <c r="O41" s="128"/>
      <c r="P41" s="73" t="s">
        <v>1239</v>
      </c>
      <c r="Q41" s="126"/>
      <c r="R41" s="127"/>
      <c r="S41" s="128"/>
      <c r="T41" s="73" t="s">
        <v>1239</v>
      </c>
      <c r="U41" s="126"/>
      <c r="V41" s="127"/>
      <c r="W41" s="128"/>
      <c r="X41" s="73" t="s">
        <v>1239</v>
      </c>
      <c r="Y41" s="126"/>
      <c r="Z41" s="127"/>
      <c r="AA41" s="128"/>
      <c r="AB41" s="73" t="s">
        <v>1239</v>
      </c>
      <c r="AC41" s="126"/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/>
      <c r="F42" s="115"/>
      <c r="G42" s="116"/>
      <c r="H42" s="74" t="s">
        <v>1240</v>
      </c>
      <c r="I42" s="114"/>
      <c r="J42" s="115"/>
      <c r="K42" s="116"/>
      <c r="L42" s="74" t="s">
        <v>1240</v>
      </c>
      <c r="M42" s="114"/>
      <c r="N42" s="115"/>
      <c r="O42" s="116"/>
      <c r="P42" s="74" t="s">
        <v>1240</v>
      </c>
      <c r="Q42" s="114"/>
      <c r="R42" s="115"/>
      <c r="S42" s="116"/>
      <c r="T42" s="74" t="s">
        <v>1240</v>
      </c>
      <c r="U42" s="114"/>
      <c r="V42" s="115"/>
      <c r="W42" s="116"/>
      <c r="X42" s="74" t="s">
        <v>1240</v>
      </c>
      <c r="Y42" s="114"/>
      <c r="Z42" s="115"/>
      <c r="AA42" s="116"/>
      <c r="AB42" s="74" t="s">
        <v>1240</v>
      </c>
      <c r="AC42" s="114"/>
      <c r="AD42" s="115"/>
      <c r="AE42" s="116"/>
    </row>
    <row r="43" spans="2:31" x14ac:dyDescent="0.3">
      <c r="B43" s="131"/>
      <c r="C43" s="132"/>
      <c r="D43" s="120"/>
      <c r="E43" s="121"/>
      <c r="F43" s="121"/>
      <c r="G43" s="122"/>
      <c r="H43" s="120"/>
      <c r="I43" s="121"/>
      <c r="J43" s="121"/>
      <c r="K43" s="122"/>
      <c r="L43" s="120"/>
      <c r="M43" s="121"/>
      <c r="N43" s="121"/>
      <c r="O43" s="122"/>
      <c r="P43" s="120"/>
      <c r="Q43" s="121"/>
      <c r="R43" s="121"/>
      <c r="S43" s="122"/>
      <c r="T43" s="120"/>
      <c r="U43" s="121"/>
      <c r="V43" s="121"/>
      <c r="W43" s="122"/>
      <c r="X43" s="120"/>
      <c r="Y43" s="121"/>
      <c r="Z43" s="121"/>
      <c r="AA43" s="122"/>
      <c r="AB43" s="120"/>
      <c r="AC43" s="121"/>
      <c r="AD43" s="121"/>
      <c r="AE43" s="122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K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3242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3312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45040</v>
      </c>
      <c r="E12" s="161"/>
      <c r="F12" s="161"/>
      <c r="G12" s="162"/>
      <c r="H12" s="160">
        <f>D12+1</f>
        <v>45041</v>
      </c>
      <c r="I12" s="161"/>
      <c r="J12" s="161"/>
      <c r="K12" s="162"/>
      <c r="L12" s="160">
        <f>H12+1</f>
        <v>45042</v>
      </c>
      <c r="M12" s="161"/>
      <c r="N12" s="161"/>
      <c r="O12" s="162"/>
      <c r="P12" s="160">
        <f>L12+1</f>
        <v>45043</v>
      </c>
      <c r="Q12" s="161"/>
      <c r="R12" s="161"/>
      <c r="S12" s="162"/>
      <c r="T12" s="160">
        <f>P12+1</f>
        <v>45044</v>
      </c>
      <c r="U12" s="161"/>
      <c r="V12" s="161"/>
      <c r="W12" s="162"/>
      <c r="X12" s="163">
        <f>T12+1</f>
        <v>45045</v>
      </c>
      <c r="Y12" s="164"/>
      <c r="Z12" s="164"/>
      <c r="AA12" s="165"/>
      <c r="AB12" s="166">
        <f>X12+1</f>
        <v>45046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18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9</v>
      </c>
      <c r="F40" s="124"/>
      <c r="G40" s="125"/>
      <c r="H40" s="72" t="s">
        <v>1238</v>
      </c>
      <c r="I40" s="123">
        <v>5</v>
      </c>
      <c r="J40" s="124"/>
      <c r="K40" s="125"/>
      <c r="L40" s="72" t="s">
        <v>1238</v>
      </c>
      <c r="M40" s="123">
        <v>8</v>
      </c>
      <c r="N40" s="124"/>
      <c r="O40" s="125"/>
      <c r="P40" s="72" t="s">
        <v>1238</v>
      </c>
      <c r="Q40" s="123">
        <v>11</v>
      </c>
      <c r="R40" s="124"/>
      <c r="S40" s="125"/>
      <c r="T40" s="72" t="s">
        <v>1238</v>
      </c>
      <c r="U40" s="123">
        <v>7</v>
      </c>
      <c r="V40" s="124"/>
      <c r="W40" s="125"/>
      <c r="X40" s="72" t="s">
        <v>1238</v>
      </c>
      <c r="Y40" s="123">
        <v>6</v>
      </c>
      <c r="Z40" s="124"/>
      <c r="AA40" s="125"/>
      <c r="AB40" s="72" t="s">
        <v>1238</v>
      </c>
      <c r="AC40" s="123">
        <v>2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0</v>
      </c>
      <c r="F41" s="127"/>
      <c r="G41" s="128"/>
      <c r="H41" s="73" t="s">
        <v>1239</v>
      </c>
      <c r="I41" s="126">
        <v>4</v>
      </c>
      <c r="J41" s="127"/>
      <c r="K41" s="128"/>
      <c r="L41" s="73" t="s">
        <v>1239</v>
      </c>
      <c r="M41" s="126">
        <v>4</v>
      </c>
      <c r="N41" s="127"/>
      <c r="O41" s="128"/>
      <c r="P41" s="73" t="s">
        <v>1239</v>
      </c>
      <c r="Q41" s="126">
        <v>3</v>
      </c>
      <c r="R41" s="127"/>
      <c r="S41" s="128"/>
      <c r="T41" s="73" t="s">
        <v>1239</v>
      </c>
      <c r="U41" s="126">
        <v>1</v>
      </c>
      <c r="V41" s="127"/>
      <c r="W41" s="128"/>
      <c r="X41" s="73" t="s">
        <v>1239</v>
      </c>
      <c r="Y41" s="126">
        <v>0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3</v>
      </c>
      <c r="F42" s="115"/>
      <c r="G42" s="116"/>
      <c r="H42" s="74" t="s">
        <v>1240</v>
      </c>
      <c r="I42" s="114">
        <v>5</v>
      </c>
      <c r="J42" s="115"/>
      <c r="K42" s="116"/>
      <c r="L42" s="74" t="s">
        <v>1240</v>
      </c>
      <c r="M42" s="114">
        <v>2</v>
      </c>
      <c r="N42" s="115"/>
      <c r="O42" s="116"/>
      <c r="P42" s="74" t="s">
        <v>1240</v>
      </c>
      <c r="Q42" s="114">
        <v>0</v>
      </c>
      <c r="R42" s="115"/>
      <c r="S42" s="116"/>
      <c r="T42" s="74" t="s">
        <v>1240</v>
      </c>
      <c r="U42" s="114">
        <v>5</v>
      </c>
      <c r="V42" s="115"/>
      <c r="W42" s="116"/>
      <c r="X42" s="74" t="s">
        <v>1240</v>
      </c>
      <c r="Y42" s="114">
        <v>2</v>
      </c>
      <c r="Z42" s="115"/>
      <c r="AA42" s="116"/>
      <c r="AB42" s="74" t="s">
        <v>1240</v>
      </c>
      <c r="AC42" s="114">
        <v>1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72" t="s">
        <v>3323</v>
      </c>
      <c r="Y43" s="173"/>
      <c r="Z43" s="173"/>
      <c r="AA43" s="174"/>
      <c r="AB43" s="172" t="s">
        <v>2970</v>
      </c>
      <c r="AC43" s="173"/>
      <c r="AD43" s="173"/>
      <c r="AE43" s="174"/>
    </row>
    <row r="44" spans="2:31" x14ac:dyDescent="0.3">
      <c r="B44" s="133"/>
      <c r="C44" s="134"/>
      <c r="D44" s="105"/>
      <c r="E44" s="106"/>
      <c r="F44" s="106"/>
      <c r="G44" s="107"/>
      <c r="H44" s="111" t="s">
        <v>3230</v>
      </c>
      <c r="I44" s="112"/>
      <c r="J44" s="112"/>
      <c r="K44" s="113"/>
      <c r="L44" s="181" t="s">
        <v>3248</v>
      </c>
      <c r="M44" s="182"/>
      <c r="N44" s="182"/>
      <c r="O44" s="183"/>
      <c r="P44" s="111" t="s">
        <v>3262</v>
      </c>
      <c r="Q44" s="112"/>
      <c r="R44" s="112"/>
      <c r="S44" s="113"/>
      <c r="T44" s="111" t="s">
        <v>3264</v>
      </c>
      <c r="U44" s="112"/>
      <c r="V44" s="112"/>
      <c r="W44" s="113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11" t="s">
        <v>3264</v>
      </c>
      <c r="Q45" s="112"/>
      <c r="R45" s="112"/>
      <c r="S45" s="113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11" t="s">
        <v>3272</v>
      </c>
      <c r="Q46" s="112"/>
      <c r="R46" s="112"/>
      <c r="S46" s="113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84" t="s">
        <v>3276</v>
      </c>
      <c r="Q47" s="185"/>
      <c r="R47" s="185"/>
      <c r="S47" s="186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3146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3097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45033</v>
      </c>
      <c r="E12" s="161"/>
      <c r="F12" s="161"/>
      <c r="G12" s="162"/>
      <c r="H12" s="160">
        <f>D12+1</f>
        <v>45034</v>
      </c>
      <c r="I12" s="161"/>
      <c r="J12" s="161"/>
      <c r="K12" s="162"/>
      <c r="L12" s="160">
        <f>H12+1</f>
        <v>45035</v>
      </c>
      <c r="M12" s="161"/>
      <c r="N12" s="161"/>
      <c r="O12" s="162"/>
      <c r="P12" s="160">
        <f>L12+1</f>
        <v>45036</v>
      </c>
      <c r="Q12" s="161"/>
      <c r="R12" s="161"/>
      <c r="S12" s="162"/>
      <c r="T12" s="160">
        <f>P12+1</f>
        <v>45037</v>
      </c>
      <c r="U12" s="161"/>
      <c r="V12" s="161"/>
      <c r="W12" s="162"/>
      <c r="X12" s="163">
        <f>T12+1</f>
        <v>45038</v>
      </c>
      <c r="Y12" s="164"/>
      <c r="Z12" s="164"/>
      <c r="AA12" s="165"/>
      <c r="AB12" s="166">
        <f>X12+1</f>
        <v>45039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18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29" t="s">
        <v>5</v>
      </c>
      <c r="C40" s="130"/>
      <c r="D40" s="72" t="s">
        <v>1238</v>
      </c>
      <c r="E40" s="123">
        <v>9</v>
      </c>
      <c r="F40" s="124"/>
      <c r="G40" s="125"/>
      <c r="H40" s="72" t="s">
        <v>1238</v>
      </c>
      <c r="I40" s="123">
        <v>7</v>
      </c>
      <c r="J40" s="124"/>
      <c r="K40" s="125"/>
      <c r="L40" s="72" t="s">
        <v>1238</v>
      </c>
      <c r="M40" s="123">
        <v>4</v>
      </c>
      <c r="N40" s="124"/>
      <c r="O40" s="125"/>
      <c r="P40" s="72" t="s">
        <v>1238</v>
      </c>
      <c r="Q40" s="123">
        <v>9</v>
      </c>
      <c r="R40" s="124"/>
      <c r="S40" s="125"/>
      <c r="T40" s="72" t="s">
        <v>1238</v>
      </c>
      <c r="U40" s="123">
        <v>7</v>
      </c>
      <c r="V40" s="124"/>
      <c r="W40" s="125"/>
      <c r="X40" s="72" t="s">
        <v>1238</v>
      </c>
      <c r="Y40" s="123">
        <v>8</v>
      </c>
      <c r="Z40" s="124"/>
      <c r="AA40" s="125"/>
      <c r="AB40" s="72" t="s">
        <v>1238</v>
      </c>
      <c r="AC40" s="123">
        <v>2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3</v>
      </c>
      <c r="F41" s="127"/>
      <c r="G41" s="128"/>
      <c r="H41" s="73" t="s">
        <v>1239</v>
      </c>
      <c r="I41" s="126">
        <v>6</v>
      </c>
      <c r="J41" s="127"/>
      <c r="K41" s="128"/>
      <c r="L41" s="73" t="s">
        <v>1239</v>
      </c>
      <c r="M41" s="126">
        <v>2</v>
      </c>
      <c r="N41" s="127"/>
      <c r="O41" s="128"/>
      <c r="P41" s="73" t="s">
        <v>1239</v>
      </c>
      <c r="Q41" s="126">
        <v>3</v>
      </c>
      <c r="R41" s="127"/>
      <c r="S41" s="128"/>
      <c r="T41" s="73" t="s">
        <v>1239</v>
      </c>
      <c r="U41" s="126">
        <v>4</v>
      </c>
      <c r="V41" s="127"/>
      <c r="W41" s="128"/>
      <c r="X41" s="73" t="s">
        <v>1239</v>
      </c>
      <c r="Y41" s="126">
        <v>1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2</v>
      </c>
      <c r="F42" s="115"/>
      <c r="G42" s="116"/>
      <c r="H42" s="74" t="s">
        <v>1240</v>
      </c>
      <c r="I42" s="114">
        <v>1</v>
      </c>
      <c r="J42" s="115"/>
      <c r="K42" s="116"/>
      <c r="L42" s="74" t="s">
        <v>1240</v>
      </c>
      <c r="M42" s="114">
        <v>6</v>
      </c>
      <c r="N42" s="115"/>
      <c r="O42" s="116"/>
      <c r="P42" s="74" t="s">
        <v>1240</v>
      </c>
      <c r="Q42" s="114">
        <v>3</v>
      </c>
      <c r="R42" s="115"/>
      <c r="S42" s="116"/>
      <c r="T42" s="74" t="s">
        <v>1240</v>
      </c>
      <c r="U42" s="114">
        <v>3</v>
      </c>
      <c r="V42" s="115"/>
      <c r="W42" s="116"/>
      <c r="X42" s="74" t="s">
        <v>1240</v>
      </c>
      <c r="Y42" s="114">
        <v>1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17" t="s">
        <v>2035</v>
      </c>
      <c r="Y43" s="118"/>
      <c r="Z43" s="118"/>
      <c r="AA43" s="119"/>
      <c r="AB43" s="117" t="s">
        <v>2035</v>
      </c>
      <c r="AC43" s="118"/>
      <c r="AD43" s="118"/>
      <c r="AE43" s="119"/>
    </row>
    <row r="44" spans="2:31" x14ac:dyDescent="0.3">
      <c r="B44" s="133"/>
      <c r="C44" s="134"/>
      <c r="D44" s="105"/>
      <c r="E44" s="106"/>
      <c r="F44" s="106"/>
      <c r="G44" s="107"/>
      <c r="H44" s="187" t="s">
        <v>3112</v>
      </c>
      <c r="I44" s="188"/>
      <c r="J44" s="188"/>
      <c r="K44" s="189"/>
      <c r="L44" s="111" t="s">
        <v>3141</v>
      </c>
      <c r="M44" s="112"/>
      <c r="N44" s="112"/>
      <c r="O44" s="113"/>
      <c r="P44" s="111" t="s">
        <v>3147</v>
      </c>
      <c r="Q44" s="112"/>
      <c r="R44" s="112"/>
      <c r="S44" s="113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11" t="s">
        <v>3148</v>
      </c>
      <c r="Q45" s="112"/>
      <c r="R45" s="112"/>
      <c r="S45" s="113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11" t="s">
        <v>3152</v>
      </c>
      <c r="Q46" s="112"/>
      <c r="R46" s="112"/>
      <c r="S46" s="113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2908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2978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45026</v>
      </c>
      <c r="E12" s="161"/>
      <c r="F12" s="161"/>
      <c r="G12" s="162"/>
      <c r="H12" s="160">
        <f>D12+1</f>
        <v>45027</v>
      </c>
      <c r="I12" s="161"/>
      <c r="J12" s="161"/>
      <c r="K12" s="162"/>
      <c r="L12" s="160">
        <f>H12+1</f>
        <v>45028</v>
      </c>
      <c r="M12" s="161"/>
      <c r="N12" s="161"/>
      <c r="O12" s="162"/>
      <c r="P12" s="160">
        <f>L12+1</f>
        <v>45029</v>
      </c>
      <c r="Q12" s="161"/>
      <c r="R12" s="161"/>
      <c r="S12" s="162"/>
      <c r="T12" s="160">
        <f>P12+1</f>
        <v>45030</v>
      </c>
      <c r="U12" s="161"/>
      <c r="V12" s="161"/>
      <c r="W12" s="162"/>
      <c r="X12" s="163">
        <f>T12+1</f>
        <v>45031</v>
      </c>
      <c r="Y12" s="164"/>
      <c r="Z12" s="164"/>
      <c r="AA12" s="165"/>
      <c r="AB12" s="166">
        <f>X12+1</f>
        <v>45032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18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7</v>
      </c>
      <c r="F40" s="124"/>
      <c r="G40" s="125"/>
      <c r="H40" s="72" t="s">
        <v>1238</v>
      </c>
      <c r="I40" s="123">
        <v>10</v>
      </c>
      <c r="J40" s="124"/>
      <c r="K40" s="125"/>
      <c r="L40" s="72" t="s">
        <v>1238</v>
      </c>
      <c r="M40" s="123">
        <v>4</v>
      </c>
      <c r="N40" s="124"/>
      <c r="O40" s="125"/>
      <c r="P40" s="72" t="s">
        <v>1238</v>
      </c>
      <c r="Q40" s="123">
        <v>6</v>
      </c>
      <c r="R40" s="124"/>
      <c r="S40" s="125"/>
      <c r="T40" s="72" t="s">
        <v>1238</v>
      </c>
      <c r="U40" s="123">
        <v>6</v>
      </c>
      <c r="V40" s="124"/>
      <c r="W40" s="125"/>
      <c r="X40" s="72" t="s">
        <v>1238</v>
      </c>
      <c r="Y40" s="123">
        <v>7</v>
      </c>
      <c r="Z40" s="124"/>
      <c r="AA40" s="125"/>
      <c r="AB40" s="72" t="s">
        <v>1238</v>
      </c>
      <c r="AC40" s="123">
        <v>5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6</v>
      </c>
      <c r="F41" s="127"/>
      <c r="G41" s="128"/>
      <c r="H41" s="73" t="s">
        <v>1239</v>
      </c>
      <c r="I41" s="126">
        <v>3</v>
      </c>
      <c r="J41" s="127"/>
      <c r="K41" s="128"/>
      <c r="L41" s="73" t="s">
        <v>1239</v>
      </c>
      <c r="M41" s="126">
        <v>4</v>
      </c>
      <c r="N41" s="127"/>
      <c r="O41" s="128"/>
      <c r="P41" s="73" t="s">
        <v>1239</v>
      </c>
      <c r="Q41" s="126">
        <v>4</v>
      </c>
      <c r="R41" s="127"/>
      <c r="S41" s="128"/>
      <c r="T41" s="73" t="s">
        <v>1239</v>
      </c>
      <c r="U41" s="126">
        <v>4</v>
      </c>
      <c r="V41" s="127"/>
      <c r="W41" s="128"/>
      <c r="X41" s="73" t="s">
        <v>1239</v>
      </c>
      <c r="Y41" s="126">
        <v>0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1</v>
      </c>
      <c r="F42" s="115"/>
      <c r="G42" s="116"/>
      <c r="H42" s="74" t="s">
        <v>1240</v>
      </c>
      <c r="I42" s="114">
        <v>0</v>
      </c>
      <c r="J42" s="115"/>
      <c r="K42" s="116"/>
      <c r="L42" s="74" t="s">
        <v>1240</v>
      </c>
      <c r="M42" s="114">
        <v>4</v>
      </c>
      <c r="N42" s="115"/>
      <c r="O42" s="116"/>
      <c r="P42" s="74" t="s">
        <v>1240</v>
      </c>
      <c r="Q42" s="114">
        <v>3</v>
      </c>
      <c r="R42" s="115"/>
      <c r="S42" s="116"/>
      <c r="T42" s="74" t="s">
        <v>1240</v>
      </c>
      <c r="U42" s="114">
        <v>2</v>
      </c>
      <c r="V42" s="115"/>
      <c r="W42" s="116"/>
      <c r="X42" s="74" t="s">
        <v>1240</v>
      </c>
      <c r="Y42" s="114">
        <v>2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17" t="s">
        <v>2035</v>
      </c>
      <c r="Y43" s="118"/>
      <c r="Z43" s="118"/>
      <c r="AA43" s="119"/>
      <c r="AB43" s="172" t="s">
        <v>2970</v>
      </c>
      <c r="AC43" s="173"/>
      <c r="AD43" s="173"/>
      <c r="AE43" s="174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11" t="s">
        <v>3033</v>
      </c>
      <c r="M44" s="112"/>
      <c r="N44" s="112"/>
      <c r="O44" s="113"/>
      <c r="P44" s="111" t="s">
        <v>3047</v>
      </c>
      <c r="Q44" s="112"/>
      <c r="R44" s="112"/>
      <c r="S44" s="113"/>
      <c r="T44" s="111" t="s">
        <v>3062</v>
      </c>
      <c r="U44" s="112"/>
      <c r="V44" s="112"/>
      <c r="W44" s="113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11" t="s">
        <v>3076</v>
      </c>
      <c r="U45" s="112"/>
      <c r="V45" s="112"/>
      <c r="W45" s="113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2908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2593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45019</v>
      </c>
      <c r="E12" s="161"/>
      <c r="F12" s="161"/>
      <c r="G12" s="162"/>
      <c r="H12" s="160">
        <f>D12+1</f>
        <v>45020</v>
      </c>
      <c r="I12" s="161"/>
      <c r="J12" s="161"/>
      <c r="K12" s="162"/>
      <c r="L12" s="160">
        <f>H12+1</f>
        <v>45021</v>
      </c>
      <c r="M12" s="161"/>
      <c r="N12" s="161"/>
      <c r="O12" s="162"/>
      <c r="P12" s="160">
        <f>L12+1</f>
        <v>45022</v>
      </c>
      <c r="Q12" s="161"/>
      <c r="R12" s="161"/>
      <c r="S12" s="162"/>
      <c r="T12" s="160">
        <f>P12+1</f>
        <v>45023</v>
      </c>
      <c r="U12" s="161"/>
      <c r="V12" s="161"/>
      <c r="W12" s="162"/>
      <c r="X12" s="163">
        <f>T12+1</f>
        <v>45024</v>
      </c>
      <c r="Y12" s="164"/>
      <c r="Z12" s="164"/>
      <c r="AA12" s="165"/>
      <c r="AB12" s="166">
        <f>X12+1</f>
        <v>45025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18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29" t="s">
        <v>5</v>
      </c>
      <c r="C40" s="130"/>
      <c r="D40" s="72" t="s">
        <v>1238</v>
      </c>
      <c r="E40" s="123">
        <v>7</v>
      </c>
      <c r="F40" s="124"/>
      <c r="G40" s="125"/>
      <c r="H40" s="72" t="s">
        <v>1238</v>
      </c>
      <c r="I40" s="123">
        <v>10</v>
      </c>
      <c r="J40" s="124"/>
      <c r="K40" s="125"/>
      <c r="L40" s="72" t="s">
        <v>1238</v>
      </c>
      <c r="M40" s="123">
        <v>5</v>
      </c>
      <c r="N40" s="124"/>
      <c r="O40" s="125"/>
      <c r="P40" s="72" t="s">
        <v>1238</v>
      </c>
      <c r="Q40" s="123">
        <v>4</v>
      </c>
      <c r="R40" s="124"/>
      <c r="S40" s="125"/>
      <c r="T40" s="72" t="s">
        <v>1238</v>
      </c>
      <c r="U40" s="123">
        <v>5</v>
      </c>
      <c r="V40" s="124"/>
      <c r="W40" s="125"/>
      <c r="X40" s="72" t="s">
        <v>1238</v>
      </c>
      <c r="Y40" s="123">
        <v>3</v>
      </c>
      <c r="Z40" s="124"/>
      <c r="AA40" s="125"/>
      <c r="AB40" s="72" t="s">
        <v>1238</v>
      </c>
      <c r="AC40" s="123">
        <v>2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3</v>
      </c>
      <c r="F41" s="127"/>
      <c r="G41" s="128"/>
      <c r="H41" s="73" t="s">
        <v>1239</v>
      </c>
      <c r="I41" s="126">
        <v>3</v>
      </c>
      <c r="J41" s="127"/>
      <c r="K41" s="128"/>
      <c r="L41" s="73" t="s">
        <v>1239</v>
      </c>
      <c r="M41" s="126">
        <v>3</v>
      </c>
      <c r="N41" s="127"/>
      <c r="O41" s="128"/>
      <c r="P41" s="73" t="s">
        <v>1239</v>
      </c>
      <c r="Q41" s="126">
        <v>4</v>
      </c>
      <c r="R41" s="127"/>
      <c r="S41" s="128"/>
      <c r="T41" s="73" t="s">
        <v>1239</v>
      </c>
      <c r="U41" s="126">
        <v>1</v>
      </c>
      <c r="V41" s="127"/>
      <c r="W41" s="128"/>
      <c r="X41" s="73" t="s">
        <v>1239</v>
      </c>
      <c r="Y41" s="126">
        <v>1</v>
      </c>
      <c r="Z41" s="127"/>
      <c r="AA41" s="128"/>
      <c r="AB41" s="73" t="s">
        <v>1239</v>
      </c>
      <c r="AC41" s="126">
        <v>1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4</v>
      </c>
      <c r="F42" s="115"/>
      <c r="G42" s="116"/>
      <c r="H42" s="74" t="s">
        <v>1240</v>
      </c>
      <c r="I42" s="114">
        <v>0</v>
      </c>
      <c r="J42" s="115"/>
      <c r="K42" s="116"/>
      <c r="L42" s="74" t="s">
        <v>1240</v>
      </c>
      <c r="M42" s="114">
        <v>3</v>
      </c>
      <c r="N42" s="115"/>
      <c r="O42" s="116"/>
      <c r="P42" s="74" t="s">
        <v>1240</v>
      </c>
      <c r="Q42" s="114">
        <v>4</v>
      </c>
      <c r="R42" s="115"/>
      <c r="S42" s="116"/>
      <c r="T42" s="74" t="s">
        <v>1240</v>
      </c>
      <c r="U42" s="114">
        <v>5</v>
      </c>
      <c r="V42" s="115"/>
      <c r="W42" s="116"/>
      <c r="X42" s="74" t="s">
        <v>1240</v>
      </c>
      <c r="Y42" s="114">
        <v>2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72" t="s">
        <v>2970</v>
      </c>
      <c r="Y43" s="173"/>
      <c r="Z43" s="173"/>
      <c r="AA43" s="174"/>
      <c r="AB43" s="172" t="s">
        <v>2970</v>
      </c>
      <c r="AC43" s="173"/>
      <c r="AD43" s="173"/>
      <c r="AE43" s="174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87" t="s">
        <v>2973</v>
      </c>
      <c r="U44" s="188"/>
      <c r="V44" s="188"/>
      <c r="W44" s="189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2809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2593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45012</v>
      </c>
      <c r="E12" s="161"/>
      <c r="F12" s="161"/>
      <c r="G12" s="162"/>
      <c r="H12" s="160">
        <f>D12+1</f>
        <v>45013</v>
      </c>
      <c r="I12" s="161"/>
      <c r="J12" s="161"/>
      <c r="K12" s="162"/>
      <c r="L12" s="160">
        <f>H12+1</f>
        <v>45014</v>
      </c>
      <c r="M12" s="161"/>
      <c r="N12" s="161"/>
      <c r="O12" s="162"/>
      <c r="P12" s="160">
        <f>L12+1</f>
        <v>45015</v>
      </c>
      <c r="Q12" s="161"/>
      <c r="R12" s="161"/>
      <c r="S12" s="162"/>
      <c r="T12" s="160">
        <f>P12+1</f>
        <v>45016</v>
      </c>
      <c r="U12" s="161"/>
      <c r="V12" s="161"/>
      <c r="W12" s="162"/>
      <c r="X12" s="163">
        <f>T12+1</f>
        <v>45017</v>
      </c>
      <c r="Y12" s="164"/>
      <c r="Z12" s="164"/>
      <c r="AA12" s="165"/>
      <c r="AB12" s="166">
        <f>X12+1</f>
        <v>45018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18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9" t="s">
        <v>5</v>
      </c>
      <c r="C40" s="130"/>
      <c r="D40" s="72" t="s">
        <v>1238</v>
      </c>
      <c r="E40" s="123">
        <v>5</v>
      </c>
      <c r="F40" s="124"/>
      <c r="G40" s="125"/>
      <c r="H40" s="72" t="s">
        <v>1238</v>
      </c>
      <c r="I40" s="123">
        <v>6</v>
      </c>
      <c r="J40" s="124"/>
      <c r="K40" s="125"/>
      <c r="L40" s="72" t="s">
        <v>1238</v>
      </c>
      <c r="M40" s="123">
        <v>6</v>
      </c>
      <c r="N40" s="124"/>
      <c r="O40" s="125"/>
      <c r="P40" s="72" t="s">
        <v>1238</v>
      </c>
      <c r="Q40" s="123">
        <v>6</v>
      </c>
      <c r="R40" s="124"/>
      <c r="S40" s="125"/>
      <c r="T40" s="72" t="s">
        <v>1238</v>
      </c>
      <c r="U40" s="123">
        <v>4</v>
      </c>
      <c r="V40" s="124"/>
      <c r="W40" s="125"/>
      <c r="X40" s="72" t="s">
        <v>1238</v>
      </c>
      <c r="Y40" s="123">
        <v>6</v>
      </c>
      <c r="Z40" s="124"/>
      <c r="AA40" s="125"/>
      <c r="AB40" s="72" t="s">
        <v>1238</v>
      </c>
      <c r="AC40" s="123">
        <v>3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4</v>
      </c>
      <c r="F41" s="127"/>
      <c r="G41" s="128"/>
      <c r="H41" s="73" t="s">
        <v>1239</v>
      </c>
      <c r="I41" s="126">
        <v>4</v>
      </c>
      <c r="J41" s="127"/>
      <c r="K41" s="128"/>
      <c r="L41" s="73" t="s">
        <v>1239</v>
      </c>
      <c r="M41" s="126">
        <v>3</v>
      </c>
      <c r="N41" s="127"/>
      <c r="O41" s="128"/>
      <c r="P41" s="73" t="s">
        <v>1239</v>
      </c>
      <c r="Q41" s="126">
        <v>4</v>
      </c>
      <c r="R41" s="127"/>
      <c r="S41" s="128"/>
      <c r="T41" s="73" t="s">
        <v>1239</v>
      </c>
      <c r="U41" s="126">
        <v>3</v>
      </c>
      <c r="V41" s="127"/>
      <c r="W41" s="128"/>
      <c r="X41" s="73" t="s">
        <v>1239</v>
      </c>
      <c r="Y41" s="126">
        <v>1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4</v>
      </c>
      <c r="F42" s="115"/>
      <c r="G42" s="116"/>
      <c r="H42" s="74" t="s">
        <v>1240</v>
      </c>
      <c r="I42" s="114">
        <v>1</v>
      </c>
      <c r="J42" s="115"/>
      <c r="K42" s="116"/>
      <c r="L42" s="74" t="s">
        <v>1240</v>
      </c>
      <c r="M42" s="114">
        <v>3</v>
      </c>
      <c r="N42" s="115"/>
      <c r="O42" s="116"/>
      <c r="P42" s="74" t="s">
        <v>1240</v>
      </c>
      <c r="Q42" s="114">
        <v>3</v>
      </c>
      <c r="R42" s="115"/>
      <c r="S42" s="116"/>
      <c r="T42" s="74" t="s">
        <v>1240</v>
      </c>
      <c r="U42" s="114">
        <v>4</v>
      </c>
      <c r="V42" s="115"/>
      <c r="W42" s="116"/>
      <c r="X42" s="74" t="s">
        <v>1240</v>
      </c>
      <c r="Y42" s="114">
        <v>1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20"/>
      <c r="Y43" s="121"/>
      <c r="Z43" s="121"/>
      <c r="AA43" s="122"/>
      <c r="AB43" s="120"/>
      <c r="AC43" s="121"/>
      <c r="AD43" s="121"/>
      <c r="AE43" s="122"/>
    </row>
    <row r="44" spans="2:31" x14ac:dyDescent="0.3">
      <c r="B44" s="133"/>
      <c r="C44" s="134"/>
      <c r="D44" s="105"/>
      <c r="E44" s="106"/>
      <c r="F44" s="106"/>
      <c r="G44" s="107"/>
      <c r="H44" s="111" t="s">
        <v>2824</v>
      </c>
      <c r="I44" s="112"/>
      <c r="J44" s="112"/>
      <c r="K44" s="113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P.D.S_2023.05.08_W19</vt:lpstr>
      <vt:lpstr>P.D.S_2023.05.01_W18</vt:lpstr>
      <vt:lpstr>습관 Tracker</vt:lpstr>
      <vt:lpstr>P.D.S_날짜변경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2023-05-12T09:46:35Z</dcterms:modified>
</cp:coreProperties>
</file>