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comments34.xml" ContentType="application/vnd.openxmlformats-officedocument.spreadsheetml.comments+xml"/>
  <Override PartName="/xl/drawings/drawing36.xml" ContentType="application/vnd.openxmlformats-officedocument.drawing+xml"/>
  <Override PartName="/xl/comments35.xml" ContentType="application/vnd.openxmlformats-officedocument.spreadsheetml.comments+xml"/>
  <Override PartName="/xl/drawings/drawing37.xml" ContentType="application/vnd.openxmlformats-officedocument.drawing+xml"/>
  <Override PartName="/xl/comments36.xml" ContentType="application/vnd.openxmlformats-officedocument.spreadsheetml.comments+xml"/>
  <Override PartName="/xl/drawings/drawing38.xml" ContentType="application/vnd.openxmlformats-officedocument.drawing+xml"/>
  <Override PartName="/xl/comments37.xml" ContentType="application/vnd.openxmlformats-officedocument.spreadsheetml.comments+xml"/>
  <Override PartName="/xl/drawings/drawing39.xml" ContentType="application/vnd.openxmlformats-officedocument.drawing+xml"/>
  <Override PartName="/xl/comments38.xml" ContentType="application/vnd.openxmlformats-officedocument.spreadsheetml.comments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drawings/drawing42.xml" ContentType="application/vnd.openxmlformats-officedocument.drawing+xml"/>
  <Override PartName="/xl/comments40.xml" ContentType="application/vnd.openxmlformats-officedocument.spreadsheetml.comments+xml"/>
  <Override PartName="/xl/drawings/drawing43.xml" ContentType="application/vnd.openxmlformats-officedocument.drawing+xml"/>
  <Override PartName="/xl/comments41.xml" ContentType="application/vnd.openxmlformats-officedocument.spreadsheetml.comments+xml"/>
  <Override PartName="/xl/drawings/drawing44.xml" ContentType="application/vnd.openxmlformats-officedocument.drawing+xml"/>
  <Override PartName="/xl/comments42.xml" ContentType="application/vnd.openxmlformats-officedocument.spreadsheetml.comments+xml"/>
  <Override PartName="/xl/drawings/drawing45.xml" ContentType="application/vnd.openxmlformats-officedocument.drawing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8.14_W33" sheetId="53" r:id="rId1"/>
    <sheet name="습관 Tracker" sheetId="30" r:id="rId2"/>
    <sheet name="P.D.S_날짜변경" sheetId="22" r:id="rId3"/>
    <sheet name="P.D.S_2023.08.07_W32" sheetId="52" r:id="rId4"/>
    <sheet name="P.D.S_2023.07.31_W31" sheetId="51" r:id="rId5"/>
    <sheet name="P.D.S_2023.07.24_W30" sheetId="50" r:id="rId6"/>
    <sheet name="P.D.S_2023.07.17_W29" sheetId="49" r:id="rId7"/>
    <sheet name="P.D.S_2023.07.10_W28" sheetId="48" r:id="rId8"/>
    <sheet name="P.D.S_2023.07.04_W27" sheetId="47" r:id="rId9"/>
    <sheet name="P.D.S_2023.06.26_W26" sheetId="46" r:id="rId10"/>
    <sheet name="P.D.S_2023.06.19_W25" sheetId="45" r:id="rId11"/>
    <sheet name="P.D.S_2023.06.12_W24" sheetId="44" r:id="rId12"/>
    <sheet name="P.D.S_2023.06.05_W23" sheetId="43" r:id="rId13"/>
    <sheet name="P.D.S_2023.05.29_W22" sheetId="42" r:id="rId14"/>
    <sheet name="P.D.S_2023.05.22_W21" sheetId="41" r:id="rId15"/>
    <sheet name="P.D.S_2023.05.15_W20" sheetId="40" r:id="rId16"/>
    <sheet name="P.D.S_2023.05.08_W19" sheetId="39" r:id="rId17"/>
    <sheet name="P.D.S_2023.05.01_W18" sheetId="38" r:id="rId18"/>
    <sheet name="P.D.S_2023.04.24_W17" sheetId="37" r:id="rId19"/>
    <sheet name="P.D.S_2023.04.17_W16" sheetId="36" r:id="rId20"/>
    <sheet name="P.D.S_2023.04.10_W15" sheetId="35" r:id="rId21"/>
    <sheet name="P.D.S_2023.04.03_W14" sheetId="34" r:id="rId22"/>
    <sheet name="P.D.S_2023.03.27_W13" sheetId="33" r:id="rId23"/>
    <sheet name="P.D.S_2023.03.20_W12" sheetId="32" r:id="rId24"/>
    <sheet name="P.D.S_2023.03.13_W11" sheetId="31" r:id="rId25"/>
    <sheet name="P.D.S_2023.03.06_W10" sheetId="29" r:id="rId26"/>
    <sheet name="P.D.S_2023.02.27_W09" sheetId="28" r:id="rId27"/>
    <sheet name="P.D.S_2023.02.20_W08" sheetId="27" r:id="rId28"/>
    <sheet name="P.D.S_2023.02.13_W07" sheetId="26" r:id="rId29"/>
    <sheet name="P.D.S_2023.02.06_W06" sheetId="25" r:id="rId30"/>
    <sheet name="P.D.S_2023.01.30_W05" sheetId="24" r:id="rId31"/>
    <sheet name="P.D.S_2023.01.23_W04" sheetId="23" r:id="rId32"/>
    <sheet name="P.D.S_2023.01.16_W03" sheetId="12" r:id="rId33"/>
    <sheet name="P.D.S_2023.01.09_W02" sheetId="21" r:id="rId34"/>
    <sheet name="P.D.S_2023.01.02_W01" sheetId="19" r:id="rId35"/>
    <sheet name="P.D.S_2022.12.26" sheetId="18" r:id="rId36"/>
    <sheet name="P.D.S_2022.12.19" sheetId="17" r:id="rId37"/>
    <sheet name="P.D.S_2022.12.12" sheetId="16" r:id="rId38"/>
    <sheet name="P.D.S_2022.12.05" sheetId="15" r:id="rId39"/>
    <sheet name="P.D.S_2022.11.28" sheetId="14" r:id="rId40"/>
    <sheet name="P.D.S_2022.11.21" sheetId="13" r:id="rId41"/>
    <sheet name="P.D.S_2022.11.14" sheetId="11" r:id="rId42"/>
    <sheet name="P.D.S_2022.11.07" sheetId="9" r:id="rId43"/>
    <sheet name="P.D.S_2022.10.31" sheetId="8" r:id="rId44"/>
    <sheet name="P.D.S_2022.10.24" sheetId="7" r:id="rId45"/>
    <sheet name="P.D.S_2022.10.17" sheetId="6" r:id="rId46"/>
    <sheet name="P.D.S_2022.10.10" sheetId="5" r:id="rId47"/>
    <sheet name="복리의 노력" sheetId="3" r:id="rId4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53" l="1"/>
  <c r="Y56" i="53"/>
  <c r="U56" i="53"/>
  <c r="Q56" i="53"/>
  <c r="M56" i="53"/>
  <c r="I56" i="53"/>
  <c r="E56" i="53"/>
  <c r="AC55" i="53"/>
  <c r="Y55" i="53"/>
  <c r="U55" i="53"/>
  <c r="Q55" i="53"/>
  <c r="M55" i="53"/>
  <c r="I55" i="53"/>
  <c r="E55" i="53"/>
  <c r="AC54" i="53"/>
  <c r="Y54" i="53"/>
  <c r="U54" i="53"/>
  <c r="Q54" i="53"/>
  <c r="M54" i="53"/>
  <c r="I54" i="53"/>
  <c r="E54" i="53"/>
  <c r="AC53" i="53"/>
  <c r="Y53" i="53"/>
  <c r="U53" i="53"/>
  <c r="Q53" i="53"/>
  <c r="M53" i="53"/>
  <c r="I53" i="53"/>
  <c r="E53" i="53"/>
  <c r="AC52" i="53"/>
  <c r="Y52" i="53"/>
  <c r="U52" i="53"/>
  <c r="Q52" i="53"/>
  <c r="M52" i="53"/>
  <c r="I52" i="53"/>
  <c r="E52" i="53"/>
  <c r="AC51" i="53"/>
  <c r="Y51" i="53"/>
  <c r="U51" i="53"/>
  <c r="Q51" i="53"/>
  <c r="M51" i="53"/>
  <c r="I51" i="53"/>
  <c r="E51" i="53"/>
  <c r="AC50" i="53"/>
  <c r="Y50" i="53"/>
  <c r="U50" i="53"/>
  <c r="Q50" i="53"/>
  <c r="M50" i="53"/>
  <c r="I50" i="53"/>
  <c r="E50" i="53"/>
  <c r="B14" i="53"/>
  <c r="H12" i="53"/>
  <c r="L12" i="53" s="1"/>
  <c r="P12" i="53" s="1"/>
  <c r="T12" i="53" s="1"/>
  <c r="X12" i="53" s="1"/>
  <c r="AB12" i="53" s="1"/>
  <c r="B55" i="53" l="1"/>
  <c r="C55" i="53" s="1"/>
  <c r="B53" i="53"/>
  <c r="C53" i="53" s="1"/>
  <c r="B51" i="53"/>
  <c r="C51" i="53" s="1"/>
  <c r="B56" i="53"/>
  <c r="C56" i="53" s="1"/>
  <c r="B54" i="53"/>
  <c r="C54" i="53" s="1"/>
  <c r="B52" i="53"/>
  <c r="C52" i="53" s="1"/>
  <c r="B50" i="53"/>
  <c r="C50" i="53" s="1"/>
  <c r="KV16" i="30"/>
  <c r="KU16" i="30"/>
  <c r="KT16" i="30"/>
  <c r="KS16" i="30"/>
  <c r="KR16" i="30"/>
  <c r="KQ16" i="30"/>
  <c r="KP16" i="30"/>
  <c r="KO16" i="30"/>
  <c r="KN16" i="30"/>
  <c r="KM16" i="30"/>
  <c r="KL16" i="30"/>
  <c r="KK16" i="30"/>
  <c r="KJ16" i="30"/>
  <c r="KI16" i="30"/>
  <c r="KH16" i="30"/>
  <c r="KG16" i="30"/>
  <c r="KF16" i="30"/>
  <c r="KE16" i="30"/>
  <c r="KD16" i="30"/>
  <c r="KC16" i="30"/>
  <c r="KB16" i="30"/>
  <c r="KA16" i="30"/>
  <c r="JZ16" i="30"/>
  <c r="JY16" i="30"/>
  <c r="JX16" i="30"/>
  <c r="JW16" i="30"/>
  <c r="JV16" i="30"/>
  <c r="JU16" i="30"/>
  <c r="JT16" i="30"/>
  <c r="JS16" i="30"/>
  <c r="JR16" i="30"/>
  <c r="KV15" i="30"/>
  <c r="KU15" i="30"/>
  <c r="KT15" i="30"/>
  <c r="KS15" i="30"/>
  <c r="KR15" i="30"/>
  <c r="KQ15" i="30"/>
  <c r="KP15" i="30"/>
  <c r="KO15" i="30"/>
  <c r="KN15" i="30"/>
  <c r="KM15" i="30"/>
  <c r="KL15" i="30"/>
  <c r="KK15" i="30"/>
  <c r="KJ15" i="30"/>
  <c r="KI15" i="30"/>
  <c r="KH15" i="30"/>
  <c r="KG15" i="30"/>
  <c r="KF15" i="30"/>
  <c r="KE15" i="30"/>
  <c r="KD15" i="30"/>
  <c r="KC15" i="30"/>
  <c r="KB15" i="30"/>
  <c r="KA15" i="30"/>
  <c r="JZ15" i="30"/>
  <c r="JY15" i="30"/>
  <c r="JX15" i="30"/>
  <c r="JW15" i="30"/>
  <c r="JV15" i="30"/>
  <c r="JU15" i="30"/>
  <c r="JT15" i="30"/>
  <c r="JS15" i="30"/>
  <c r="JR15" i="30"/>
  <c r="JR3" i="30"/>
  <c r="JS3" i="30" s="1"/>
  <c r="JQ16" i="30"/>
  <c r="JP16" i="30"/>
  <c r="JO16" i="30"/>
  <c r="JN16" i="30"/>
  <c r="JM16" i="30"/>
  <c r="JL16" i="30"/>
  <c r="JK16" i="30"/>
  <c r="JJ16" i="30"/>
  <c r="JI16" i="30"/>
  <c r="JH16" i="30"/>
  <c r="JG16" i="30"/>
  <c r="JF16" i="30"/>
  <c r="JE16" i="30"/>
  <c r="JD16" i="30"/>
  <c r="JC16" i="30"/>
  <c r="JB16" i="30"/>
  <c r="JA16" i="30"/>
  <c r="IZ16" i="30"/>
  <c r="IY16" i="30"/>
  <c r="IX16" i="30"/>
  <c r="IW16" i="30"/>
  <c r="IV16" i="30"/>
  <c r="IU16" i="30"/>
  <c r="IT16" i="30"/>
  <c r="IS16" i="30"/>
  <c r="IR16" i="30"/>
  <c r="IQ16" i="30"/>
  <c r="IP16" i="30"/>
  <c r="IO16" i="30"/>
  <c r="IN16" i="30"/>
  <c r="JQ15" i="30"/>
  <c r="JP15" i="30"/>
  <c r="JO15" i="30"/>
  <c r="JN15" i="30"/>
  <c r="JM15" i="30"/>
  <c r="JL15" i="30"/>
  <c r="JK15" i="30"/>
  <c r="JJ15" i="30"/>
  <c r="JI15" i="30"/>
  <c r="JH15" i="30"/>
  <c r="JG15" i="30"/>
  <c r="JF15" i="30"/>
  <c r="JE15" i="30"/>
  <c r="JD15" i="30"/>
  <c r="JC15" i="30"/>
  <c r="JB15" i="30"/>
  <c r="JA15" i="30"/>
  <c r="IZ15" i="30"/>
  <c r="IY15" i="30"/>
  <c r="IX15" i="30"/>
  <c r="IW15" i="30"/>
  <c r="IV15" i="30"/>
  <c r="IU15" i="30"/>
  <c r="IT15" i="30"/>
  <c r="IS15" i="30"/>
  <c r="IR15" i="30"/>
  <c r="IQ15" i="30"/>
  <c r="IP15" i="30"/>
  <c r="IO15" i="30"/>
  <c r="IN15" i="30"/>
  <c r="IN3" i="30"/>
  <c r="IO3" i="30" s="1"/>
  <c r="HI3" i="30"/>
  <c r="HI4" i="30" s="1"/>
  <c r="HI15" i="30"/>
  <c r="HI16" i="30"/>
  <c r="IM16" i="30"/>
  <c r="IL16" i="30"/>
  <c r="IK16" i="30"/>
  <c r="IJ16" i="30"/>
  <c r="II16" i="30"/>
  <c r="IH16" i="30"/>
  <c r="IG16" i="30"/>
  <c r="IF16" i="30"/>
  <c r="IE16" i="30"/>
  <c r="ID16" i="30"/>
  <c r="IC16" i="30"/>
  <c r="IB16" i="30"/>
  <c r="IA16" i="30"/>
  <c r="HZ16" i="30"/>
  <c r="HY16" i="30"/>
  <c r="HX16" i="30"/>
  <c r="HW16" i="30"/>
  <c r="HV16" i="30"/>
  <c r="HU16" i="30"/>
  <c r="HT16" i="30"/>
  <c r="HS16" i="30"/>
  <c r="HR16" i="30"/>
  <c r="HQ16" i="30"/>
  <c r="HP16" i="30"/>
  <c r="HO16" i="30"/>
  <c r="HN16" i="30"/>
  <c r="HM16" i="30"/>
  <c r="HL16" i="30"/>
  <c r="HK16" i="30"/>
  <c r="HJ16" i="30"/>
  <c r="IM15" i="30"/>
  <c r="IL15" i="30"/>
  <c r="IK15" i="30"/>
  <c r="IJ15" i="30"/>
  <c r="II15" i="30"/>
  <c r="IH15" i="30"/>
  <c r="IG15" i="30"/>
  <c r="IF15" i="30"/>
  <c r="IE15" i="30"/>
  <c r="ID15" i="30"/>
  <c r="IC15" i="30"/>
  <c r="IB15" i="30"/>
  <c r="IA15" i="30"/>
  <c r="HZ15" i="30"/>
  <c r="HY15" i="30"/>
  <c r="HX15" i="30"/>
  <c r="HW15" i="30"/>
  <c r="HV15" i="30"/>
  <c r="HU15" i="30"/>
  <c r="HT15" i="30"/>
  <c r="HS15" i="30"/>
  <c r="HR15" i="30"/>
  <c r="HQ15" i="30"/>
  <c r="HP15" i="30"/>
  <c r="HO15" i="30"/>
  <c r="HN15" i="30"/>
  <c r="HM15" i="30"/>
  <c r="HL15" i="30"/>
  <c r="HK15" i="30"/>
  <c r="HJ15" i="30"/>
  <c r="HH16" i="30"/>
  <c r="HG16" i="30"/>
  <c r="HF16" i="30"/>
  <c r="HE16" i="30"/>
  <c r="HD16" i="30"/>
  <c r="HC16" i="30"/>
  <c r="HB16" i="30"/>
  <c r="HA16" i="30"/>
  <c r="GZ16" i="30"/>
  <c r="GY16" i="30"/>
  <c r="GX16" i="30"/>
  <c r="GW16" i="30"/>
  <c r="GV16" i="30"/>
  <c r="GU16" i="30"/>
  <c r="GT16" i="30"/>
  <c r="GS16" i="30"/>
  <c r="GR16" i="30"/>
  <c r="GQ16" i="30"/>
  <c r="GP16" i="30"/>
  <c r="GO16" i="30"/>
  <c r="GN16" i="30"/>
  <c r="GM16" i="30"/>
  <c r="GL16" i="30"/>
  <c r="GK16" i="30"/>
  <c r="GJ16" i="30"/>
  <c r="GI16" i="30"/>
  <c r="GH16" i="30"/>
  <c r="GG16" i="30"/>
  <c r="GF16" i="30"/>
  <c r="GE16" i="30"/>
  <c r="HH15" i="30"/>
  <c r="HG15" i="30"/>
  <c r="HF15" i="30"/>
  <c r="HE15" i="30"/>
  <c r="HD15" i="30"/>
  <c r="HC15" i="30"/>
  <c r="HB15" i="30"/>
  <c r="HA15" i="30"/>
  <c r="GZ15" i="30"/>
  <c r="GY15" i="30"/>
  <c r="GX15" i="30"/>
  <c r="GW15" i="30"/>
  <c r="GV15" i="30"/>
  <c r="GU15" i="30"/>
  <c r="GT15" i="30"/>
  <c r="GS15" i="30"/>
  <c r="GR15" i="30"/>
  <c r="GQ15" i="30"/>
  <c r="GP15" i="30"/>
  <c r="GO15" i="30"/>
  <c r="GN15" i="30"/>
  <c r="GM15" i="30"/>
  <c r="GL15" i="30"/>
  <c r="GK15" i="30"/>
  <c r="GJ15" i="30"/>
  <c r="GI15" i="30"/>
  <c r="GH15" i="30"/>
  <c r="GG15" i="30"/>
  <c r="GF15" i="30"/>
  <c r="GE15" i="30"/>
  <c r="GE3" i="30"/>
  <c r="GE4" i="30" s="1"/>
  <c r="IN4" i="30" l="1"/>
  <c r="JS4" i="30"/>
  <c r="JT3" i="30"/>
  <c r="JR4" i="30"/>
  <c r="IP3" i="30"/>
  <c r="IO4" i="30"/>
  <c r="HJ3" i="30"/>
  <c r="GF3" i="30"/>
  <c r="JU3" i="30" l="1"/>
  <c r="JT4" i="30"/>
  <c r="IQ3" i="30"/>
  <c r="IP4" i="30"/>
  <c r="HK3" i="30"/>
  <c r="HJ4" i="30"/>
  <c r="GG3" i="30"/>
  <c r="GF4" i="30"/>
  <c r="JV3" i="30" l="1"/>
  <c r="JU4" i="30"/>
  <c r="IR3" i="30"/>
  <c r="IQ4" i="30"/>
  <c r="HL3" i="30"/>
  <c r="HK4" i="30"/>
  <c r="GH3" i="30"/>
  <c r="GG4" i="30"/>
  <c r="JW3" i="30" l="1"/>
  <c r="JV4" i="30"/>
  <c r="IS3" i="30"/>
  <c r="IR4" i="30"/>
  <c r="HM3" i="30"/>
  <c r="HL4" i="30"/>
  <c r="GI3" i="30"/>
  <c r="GH4" i="30"/>
  <c r="AC56" i="52"/>
  <c r="Y56" i="52"/>
  <c r="U56" i="52"/>
  <c r="Q56" i="52"/>
  <c r="M56" i="52"/>
  <c r="I56" i="52"/>
  <c r="E56" i="52"/>
  <c r="AC55" i="52"/>
  <c r="Y55" i="52"/>
  <c r="U55" i="52"/>
  <c r="Q55" i="52"/>
  <c r="M55" i="52"/>
  <c r="I55" i="52"/>
  <c r="E55" i="52"/>
  <c r="AC54" i="52"/>
  <c r="Y54" i="52"/>
  <c r="U54" i="52"/>
  <c r="Q54" i="52"/>
  <c r="M54" i="52"/>
  <c r="I54" i="52"/>
  <c r="E54" i="52"/>
  <c r="AC53" i="52"/>
  <c r="Y53" i="52"/>
  <c r="U53" i="52"/>
  <c r="Q53" i="52"/>
  <c r="M53" i="52"/>
  <c r="I53" i="52"/>
  <c r="E53" i="52"/>
  <c r="AC52" i="52"/>
  <c r="Y52" i="52"/>
  <c r="U52" i="52"/>
  <c r="Q52" i="52"/>
  <c r="M52" i="52"/>
  <c r="I52" i="52"/>
  <c r="E52" i="52"/>
  <c r="AC51" i="52"/>
  <c r="Y51" i="52"/>
  <c r="U51" i="52"/>
  <c r="Q51" i="52"/>
  <c r="M51" i="52"/>
  <c r="I51" i="52"/>
  <c r="E51" i="52"/>
  <c r="AC50" i="52"/>
  <c r="Y50" i="52"/>
  <c r="U50" i="52"/>
  <c r="Q50" i="52"/>
  <c r="M50" i="52"/>
  <c r="I50" i="52"/>
  <c r="E50" i="52"/>
  <c r="B14" i="52"/>
  <c r="H12" i="52"/>
  <c r="L12" i="52" s="1"/>
  <c r="P12" i="52" s="1"/>
  <c r="T12" i="52" s="1"/>
  <c r="X12" i="52" s="1"/>
  <c r="AB12" i="52" s="1"/>
  <c r="B54" i="52" l="1"/>
  <c r="C54" i="52" s="1"/>
  <c r="B52" i="52"/>
  <c r="C52" i="52" s="1"/>
  <c r="B56" i="52"/>
  <c r="C56" i="52" s="1"/>
  <c r="B50" i="52"/>
  <c r="C50" i="52" s="1"/>
  <c r="B55" i="52"/>
  <c r="C55" i="52" s="1"/>
  <c r="B51" i="52"/>
  <c r="C51" i="52" s="1"/>
  <c r="B53" i="52"/>
  <c r="C53" i="52" s="1"/>
  <c r="JX3" i="30"/>
  <c r="JW4" i="30"/>
  <c r="IT3" i="30"/>
  <c r="IS4" i="30"/>
  <c r="HN3" i="30"/>
  <c r="HM4" i="30"/>
  <c r="GJ3" i="30"/>
  <c r="GI4" i="30"/>
  <c r="AC56" i="51"/>
  <c r="Y56" i="51"/>
  <c r="U56" i="51"/>
  <c r="Q56" i="51"/>
  <c r="M56" i="51"/>
  <c r="I56" i="51"/>
  <c r="E56" i="51"/>
  <c r="AC55" i="51"/>
  <c r="Y55" i="51"/>
  <c r="U55" i="51"/>
  <c r="Q55" i="51"/>
  <c r="M55" i="51"/>
  <c r="I55" i="51"/>
  <c r="E55" i="51"/>
  <c r="AC54" i="51"/>
  <c r="Y54" i="51"/>
  <c r="U54" i="51"/>
  <c r="Q54" i="51"/>
  <c r="M54" i="51"/>
  <c r="I54" i="51"/>
  <c r="E54" i="51"/>
  <c r="AC53" i="51"/>
  <c r="Y53" i="51"/>
  <c r="U53" i="51"/>
  <c r="Q53" i="51"/>
  <c r="M53" i="51"/>
  <c r="I53" i="51"/>
  <c r="E53" i="51"/>
  <c r="AC52" i="51"/>
  <c r="Y52" i="51"/>
  <c r="U52" i="51"/>
  <c r="Q52" i="51"/>
  <c r="M52" i="51"/>
  <c r="I52" i="51"/>
  <c r="E52" i="51"/>
  <c r="AC51" i="51"/>
  <c r="Y51" i="51"/>
  <c r="U51" i="51"/>
  <c r="Q51" i="51"/>
  <c r="M51" i="51"/>
  <c r="I51" i="51"/>
  <c r="E51" i="51"/>
  <c r="AC50" i="51"/>
  <c r="Y50" i="51"/>
  <c r="U50" i="51"/>
  <c r="Q50" i="51"/>
  <c r="M50" i="51"/>
  <c r="I50" i="51"/>
  <c r="E50" i="51"/>
  <c r="B14" i="51"/>
  <c r="H12" i="51"/>
  <c r="L12" i="51" s="1"/>
  <c r="P12" i="51" s="1"/>
  <c r="T12" i="51" s="1"/>
  <c r="X12" i="51" s="1"/>
  <c r="AB12" i="51" s="1"/>
  <c r="JY3" i="30" l="1"/>
  <c r="JX4" i="30"/>
  <c r="IU3" i="30"/>
  <c r="IT4" i="30"/>
  <c r="HO3" i="30"/>
  <c r="HN4" i="30"/>
  <c r="GK3" i="30"/>
  <c r="GJ4" i="30"/>
  <c r="B53" i="51"/>
  <c r="C53" i="51" s="1"/>
  <c r="B56" i="51"/>
  <c r="C56" i="51" s="1"/>
  <c r="B55" i="51"/>
  <c r="C55" i="51" s="1"/>
  <c r="B51" i="51"/>
  <c r="C51" i="51" s="1"/>
  <c r="B54" i="51"/>
  <c r="C54" i="51" s="1"/>
  <c r="B52" i="51"/>
  <c r="C52" i="51" s="1"/>
  <c r="B50" i="51"/>
  <c r="C50" i="51" s="1"/>
  <c r="AC56" i="50"/>
  <c r="Y56" i="50"/>
  <c r="U56" i="50"/>
  <c r="Q56" i="50"/>
  <c r="M56" i="50"/>
  <c r="I56" i="50"/>
  <c r="E56" i="50"/>
  <c r="AC55" i="50"/>
  <c r="Y55" i="50"/>
  <c r="U55" i="50"/>
  <c r="Q55" i="50"/>
  <c r="M55" i="50"/>
  <c r="I55" i="50"/>
  <c r="E55" i="50"/>
  <c r="AC54" i="50"/>
  <c r="Y54" i="50"/>
  <c r="U54" i="50"/>
  <c r="Q54" i="50"/>
  <c r="M54" i="50"/>
  <c r="I54" i="50"/>
  <c r="E54" i="50"/>
  <c r="AC53" i="50"/>
  <c r="Y53" i="50"/>
  <c r="U53" i="50"/>
  <c r="Q53" i="50"/>
  <c r="M53" i="50"/>
  <c r="I53" i="50"/>
  <c r="E53" i="50"/>
  <c r="AC52" i="50"/>
  <c r="Y52" i="50"/>
  <c r="U52" i="50"/>
  <c r="Q52" i="50"/>
  <c r="M52" i="50"/>
  <c r="I52" i="50"/>
  <c r="E52" i="50"/>
  <c r="AC51" i="50"/>
  <c r="Y51" i="50"/>
  <c r="U51" i="50"/>
  <c r="Q51" i="50"/>
  <c r="M51" i="50"/>
  <c r="I51" i="50"/>
  <c r="E51" i="50"/>
  <c r="AC50" i="50"/>
  <c r="Y50" i="50"/>
  <c r="U50" i="50"/>
  <c r="Q50" i="50"/>
  <c r="M50" i="50"/>
  <c r="I50" i="50"/>
  <c r="E50" i="50"/>
  <c r="B14" i="50"/>
  <c r="H12" i="50"/>
  <c r="L12" i="50" s="1"/>
  <c r="P12" i="50" s="1"/>
  <c r="T12" i="50" s="1"/>
  <c r="X12" i="50" s="1"/>
  <c r="AB12" i="50" s="1"/>
  <c r="JZ3" i="30" l="1"/>
  <c r="JY4" i="30"/>
  <c r="IV3" i="30"/>
  <c r="IU4" i="30"/>
  <c r="HO4" i="30"/>
  <c r="HP3" i="30"/>
  <c r="GL3" i="30"/>
  <c r="GK4" i="30"/>
  <c r="B55" i="50"/>
  <c r="C55" i="50" s="1"/>
  <c r="B54" i="50"/>
  <c r="C54" i="50" s="1"/>
  <c r="B52" i="50"/>
  <c r="C52" i="50" s="1"/>
  <c r="B50" i="50"/>
  <c r="C50" i="50" s="1"/>
  <c r="B53" i="50"/>
  <c r="C53" i="50" s="1"/>
  <c r="B56" i="50"/>
  <c r="C56" i="50" s="1"/>
  <c r="B51" i="50"/>
  <c r="C51" i="50" s="1"/>
  <c r="AC56" i="49"/>
  <c r="Y56" i="49"/>
  <c r="U56" i="49"/>
  <c r="Q56" i="49"/>
  <c r="M56" i="49"/>
  <c r="I56" i="49"/>
  <c r="E56" i="49"/>
  <c r="AC55" i="49"/>
  <c r="Y55" i="49"/>
  <c r="U55" i="49"/>
  <c r="Q55" i="49"/>
  <c r="M55" i="49"/>
  <c r="I55" i="49"/>
  <c r="E55" i="49"/>
  <c r="AC54" i="49"/>
  <c r="Y54" i="49"/>
  <c r="U54" i="49"/>
  <c r="Q54" i="49"/>
  <c r="M54" i="49"/>
  <c r="I54" i="49"/>
  <c r="E54" i="49"/>
  <c r="AC53" i="49"/>
  <c r="Y53" i="49"/>
  <c r="U53" i="49"/>
  <c r="Q53" i="49"/>
  <c r="M53" i="49"/>
  <c r="I53" i="49"/>
  <c r="E53" i="49"/>
  <c r="AC52" i="49"/>
  <c r="Y52" i="49"/>
  <c r="U52" i="49"/>
  <c r="Q52" i="49"/>
  <c r="M52" i="49"/>
  <c r="I52" i="49"/>
  <c r="E52" i="49"/>
  <c r="AC51" i="49"/>
  <c r="Y51" i="49"/>
  <c r="U51" i="49"/>
  <c r="Q51" i="49"/>
  <c r="M51" i="49"/>
  <c r="I51" i="49"/>
  <c r="E51" i="49"/>
  <c r="AC50" i="49"/>
  <c r="Y50" i="49"/>
  <c r="U50" i="49"/>
  <c r="Q50" i="49"/>
  <c r="M50" i="49"/>
  <c r="I50" i="49"/>
  <c r="E50" i="49"/>
  <c r="B14" i="49"/>
  <c r="H12" i="49"/>
  <c r="L12" i="49" s="1"/>
  <c r="P12" i="49" s="1"/>
  <c r="T12" i="49" s="1"/>
  <c r="X12" i="49" s="1"/>
  <c r="AB12" i="49" s="1"/>
  <c r="KA3" i="30" l="1"/>
  <c r="JZ4" i="30"/>
  <c r="IW3" i="30"/>
  <c r="IV4" i="30"/>
  <c r="HQ3" i="30"/>
  <c r="HP4" i="30"/>
  <c r="GM3" i="30"/>
  <c r="GL4" i="30"/>
  <c r="B55" i="49"/>
  <c r="C55" i="49" s="1"/>
  <c r="B51" i="49"/>
  <c r="C51" i="49" s="1"/>
  <c r="B56" i="49"/>
  <c r="C56" i="49" s="1"/>
  <c r="B54" i="49"/>
  <c r="C54" i="49" s="1"/>
  <c r="B52" i="49"/>
  <c r="C52" i="49" s="1"/>
  <c r="B53" i="49"/>
  <c r="C53" i="49" s="1"/>
  <c r="B50" i="49"/>
  <c r="C50" i="49" s="1"/>
  <c r="AC56" i="48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KB3" i="30" l="1"/>
  <c r="KA4" i="30"/>
  <c r="IX3" i="30"/>
  <c r="IW4" i="30"/>
  <c r="HR3" i="30"/>
  <c r="HQ4" i="30"/>
  <c r="GM4" i="30"/>
  <c r="GN3" i="30"/>
  <c r="B56" i="48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KC3" i="30" l="1"/>
  <c r="KB4" i="30"/>
  <c r="IY3" i="30"/>
  <c r="IX4" i="30"/>
  <c r="HS3" i="30"/>
  <c r="HR4" i="30"/>
  <c r="GO3" i="30"/>
  <c r="GN4" i="30"/>
  <c r="B55" i="47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KC4" i="30" l="1"/>
  <c r="KD3" i="30"/>
  <c r="IY4" i="30"/>
  <c r="IZ3" i="30"/>
  <c r="HS4" i="30"/>
  <c r="HT3" i="30"/>
  <c r="GP3" i="30"/>
  <c r="GO4" i="30"/>
  <c r="B55" i="46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KD4" i="30" l="1"/>
  <c r="KE3" i="30"/>
  <c r="IZ4" i="30"/>
  <c r="JA3" i="30"/>
  <c r="HT4" i="30"/>
  <c r="HU3" i="30"/>
  <c r="GP4" i="30"/>
  <c r="GQ3" i="30"/>
  <c r="B54" i="45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KF3" i="30" l="1"/>
  <c r="KE4" i="30"/>
  <c r="JB3" i="30"/>
  <c r="JA4" i="30"/>
  <c r="HU4" i="30"/>
  <c r="HV3" i="30"/>
  <c r="GQ4" i="30"/>
  <c r="GR3" i="30"/>
  <c r="AC56" i="44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KF4" i="30" l="1"/>
  <c r="KG3" i="30"/>
  <c r="JC3" i="30"/>
  <c r="JB4" i="30"/>
  <c r="HV4" i="30"/>
  <c r="HW3" i="30"/>
  <c r="GS3" i="30"/>
  <c r="GR4" i="30"/>
  <c r="B55" i="44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KH3" i="30" l="1"/>
  <c r="KG4" i="30"/>
  <c r="JD3" i="30"/>
  <c r="JC4" i="30"/>
  <c r="HX3" i="30"/>
  <c r="HW4" i="30"/>
  <c r="GT3" i="30"/>
  <c r="GS4" i="30"/>
  <c r="FA4" i="30"/>
  <c r="FB3" i="30"/>
  <c r="EZ4" i="30"/>
  <c r="I53" i="43"/>
  <c r="KI3" i="30" l="1"/>
  <c r="KH4" i="30"/>
  <c r="JE3" i="30"/>
  <c r="JD4" i="30"/>
  <c r="HX4" i="30"/>
  <c r="HY3" i="30"/>
  <c r="GU3" i="30"/>
  <c r="GT4" i="30"/>
  <c r="FB4" i="30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KJ3" i="30" l="1"/>
  <c r="KI4" i="30"/>
  <c r="JF3" i="30"/>
  <c r="JE4" i="30"/>
  <c r="HY4" i="30"/>
  <c r="HZ3" i="30"/>
  <c r="GV3" i="30"/>
  <c r="GU4" i="30"/>
  <c r="FD3" i="30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KK3" i="30" l="1"/>
  <c r="KJ4" i="30"/>
  <c r="JG3" i="30"/>
  <c r="JF4" i="30"/>
  <c r="HZ4" i="30"/>
  <c r="IA3" i="30"/>
  <c r="GW3" i="30"/>
  <c r="GV4" i="30"/>
  <c r="FE3" i="30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KL3" i="30" l="1"/>
  <c r="KK4" i="30"/>
  <c r="JH3" i="30"/>
  <c r="JG4" i="30"/>
  <c r="IA4" i="30"/>
  <c r="IB3" i="30"/>
  <c r="GX3" i="30"/>
  <c r="GW4" i="30"/>
  <c r="FF3" i="30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KM3" i="30" l="1"/>
  <c r="KL4" i="30"/>
  <c r="JI3" i="30"/>
  <c r="JH4" i="30"/>
  <c r="IC3" i="30"/>
  <c r="IB4" i="30"/>
  <c r="GY3" i="30"/>
  <c r="GX4" i="30"/>
  <c r="FG3" i="30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KN3" i="30" l="1"/>
  <c r="KM4" i="30"/>
  <c r="JJ3" i="30"/>
  <c r="JI4" i="30"/>
  <c r="ID3" i="30"/>
  <c r="IC4" i="30"/>
  <c r="GY4" i="30"/>
  <c r="GZ3" i="30"/>
  <c r="FH3" i="30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KO3" i="30" l="1"/>
  <c r="KN4" i="30"/>
  <c r="JK3" i="30"/>
  <c r="JJ4" i="30"/>
  <c r="IE3" i="30"/>
  <c r="ID4" i="30"/>
  <c r="HA3" i="30"/>
  <c r="GZ4" i="30"/>
  <c r="FI3" i="30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KP3" i="30" l="1"/>
  <c r="KO4" i="30"/>
  <c r="JL3" i="30"/>
  <c r="JK4" i="30"/>
  <c r="IE4" i="30"/>
  <c r="IF3" i="30"/>
  <c r="HB3" i="30"/>
  <c r="HA4" i="30"/>
  <c r="FJ3" i="30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KQ3" i="30" l="1"/>
  <c r="KP4" i="30"/>
  <c r="JM3" i="30"/>
  <c r="JL4" i="30"/>
  <c r="IG3" i="30"/>
  <c r="IF4" i="30"/>
  <c r="HC3" i="30"/>
  <c r="HB4" i="30"/>
  <c r="FK3" i="30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KR3" i="30" l="1"/>
  <c r="KQ4" i="30"/>
  <c r="JN3" i="30"/>
  <c r="JM4" i="30"/>
  <c r="IH3" i="30"/>
  <c r="IG4" i="30"/>
  <c r="HC4" i="30"/>
  <c r="HD3" i="30"/>
  <c r="FL3" i="30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KS3" i="30" l="1"/>
  <c r="KR4" i="30"/>
  <c r="JO3" i="30"/>
  <c r="JN4" i="30"/>
  <c r="II3" i="30"/>
  <c r="IH4" i="30"/>
  <c r="HD4" i="30"/>
  <c r="HE3" i="30"/>
  <c r="FL4" i="30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KS4" i="30" l="1"/>
  <c r="KT3" i="30"/>
  <c r="JO4" i="30"/>
  <c r="JP3" i="30"/>
  <c r="II4" i="30"/>
  <c r="IJ3" i="30"/>
  <c r="HF3" i="30"/>
  <c r="HE4" i="30"/>
  <c r="FM4" i="30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KT4" i="30" l="1"/>
  <c r="KU3" i="30"/>
  <c r="JP4" i="30"/>
  <c r="JQ3" i="30"/>
  <c r="IJ4" i="30"/>
  <c r="IK3" i="30"/>
  <c r="HF4" i="30"/>
  <c r="HG3" i="30"/>
  <c r="FO3" i="30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KV3" i="30" l="1"/>
  <c r="KV4" i="30" s="1"/>
  <c r="KU4" i="30"/>
  <c r="JQ4" i="30"/>
  <c r="IL3" i="30"/>
  <c r="IK4" i="30"/>
  <c r="HG4" i="30"/>
  <c r="HH3" i="30"/>
  <c r="FP3" i="30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3" i="30"/>
  <c r="CR3" i="30" s="1"/>
  <c r="CR4" i="30" s="1"/>
  <c r="IM3" i="30" l="1"/>
  <c r="IM4" i="30" s="1"/>
  <c r="IL4" i="30"/>
  <c r="CQ4" i="30"/>
  <c r="HH4" i="30"/>
  <c r="FQ3" i="30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5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7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B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4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4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16:40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11:20
13:00
18:00,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13:00
18:00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오네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Trigger </t>
        </r>
        <r>
          <rPr>
            <sz val="9"/>
            <color indexed="81"/>
            <rFont val="돋움"/>
            <family val="3"/>
            <charset val="129"/>
          </rPr>
          <t>발생은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09:20 (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</t>
        </r>
        <r>
          <rPr>
            <sz val="9"/>
            <color indexed="81"/>
            <rFont val="Tahoma"/>
            <family val="2"/>
          </rPr>
          <t>;;;)
13:30
16:40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16:00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10:40
13:05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FORYOUCOM</author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그랬나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sharedStrings.xml><?xml version="1.0" encoding="utf-8"?>
<sst xmlns="http://schemas.openxmlformats.org/spreadsheetml/2006/main" count="14598" uniqueCount="4682">
  <si>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</si>
  <si>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</si>
  <si>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</si>
  <si>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</si>
  <si>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</si>
  <si>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</si>
  <si>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</si>
  <si>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</si>
  <si>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</si>
  <si>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</si>
  <si>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</si>
  <si>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</si>
  <si>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</si>
  <si>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</si>
  <si>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</si>
  <si>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</si>
  <si>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</si>
  <si>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</si>
  <si>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</si>
  <si>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</si>
  <si>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</si>
  <si>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</si>
  <si>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</si>
  <si>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</si>
  <si>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</si>
  <si>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</si>
  <si>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</si>
  <si>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</si>
  <si>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</si>
  <si>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</si>
  <si>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</si>
  <si>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</si>
  <si>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</si>
  <si>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</si>
  <si>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</si>
  <si>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</si>
  <si>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</si>
  <si>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</si>
  <si>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</si>
  <si>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</si>
  <si>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</si>
  <si>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</si>
  <si>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</si>
  <si>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</si>
  <si>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</si>
  <si>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</si>
  <si>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</si>
  <si>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</si>
  <si>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</si>
  <si>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</si>
  <si>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</si>
  <si>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</si>
  <si>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</si>
  <si>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</si>
  <si>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</si>
  <si>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</si>
  <si>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</si>
  <si>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</si>
  <si>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</si>
  <si>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</si>
  <si>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</si>
  <si>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</si>
  <si>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</si>
  <si>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</si>
  <si>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</si>
  <si>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</si>
  <si>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</si>
  <si>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</si>
  <si>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</si>
  <si>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</si>
  <si>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</si>
  <si>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</si>
  <si>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</si>
  <si>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</si>
  <si>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</si>
  <si>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</si>
  <si>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</si>
  <si>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</si>
  <si>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</si>
  <si>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</si>
  <si>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</si>
  <si>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</si>
  <si>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</si>
  <si>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</si>
  <si>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</si>
  <si>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</si>
  <si>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</si>
  <si>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</si>
  <si>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</si>
  <si>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</si>
  <si>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</si>
  <si>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</si>
  <si>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</si>
  <si>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</si>
  <si>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</si>
  <si>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</si>
  <si>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</si>
  <si>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</si>
  <si>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</si>
  <si>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</si>
  <si>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</si>
  <si>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</si>
  <si>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</si>
  <si>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</si>
  <si>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</si>
  <si>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</si>
  <si>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</si>
  <si>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</si>
  <si>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</si>
  <si>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</si>
  <si>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</si>
  <si>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</si>
  <si>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</si>
  <si>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</si>
  <si>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</si>
  <si>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</si>
  <si>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</si>
  <si>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</si>
  <si>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</si>
  <si>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</si>
  <si>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</si>
  <si>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</si>
  <si>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</si>
  <si>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</si>
  <si>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</si>
  <si>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</si>
  <si>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</si>
  <si>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</si>
  <si>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</si>
  <si>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</si>
  <si>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</si>
  <si>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</si>
  <si>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</si>
  <si>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</si>
  <si>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</si>
  <si>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</si>
  <si>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</si>
  <si>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</si>
  <si>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</si>
  <si>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</si>
  <si>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</si>
  <si>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</si>
  <si>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</si>
  <si>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</si>
  <si>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</si>
  <si>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</si>
  <si>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</si>
  <si>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</si>
  <si>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</si>
  <si>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</si>
  <si>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</si>
  <si>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</si>
  <si>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</si>
  <si>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</si>
  <si>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</si>
  <si>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</si>
  <si>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</si>
  <si>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</si>
  <si>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</si>
  <si>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</si>
  <si>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</si>
  <si>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</si>
  <si>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</si>
  <si>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</si>
  <si>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</si>
  <si>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</si>
  <si>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</si>
  <si>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</si>
  <si>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</si>
  <si>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</si>
  <si>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</si>
  <si>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</si>
  <si>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</si>
  <si>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</si>
  <si>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</si>
  <si>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</si>
  <si>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</si>
  <si>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</si>
  <si>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</si>
  <si>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</si>
  <si>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</si>
  <si>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</si>
  <si>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</si>
  <si>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</si>
  <si>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</si>
  <si>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</si>
  <si>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</si>
  <si>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</si>
  <si>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</si>
  <si>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</si>
  <si>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</si>
  <si>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</si>
  <si>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</si>
  <si>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</si>
  <si>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</si>
  <si>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</si>
  <si>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</si>
  <si>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</si>
  <si>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</si>
  <si>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</si>
  <si>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</si>
  <si>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</si>
  <si>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</si>
  <si>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</si>
  <si>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</si>
  <si>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</si>
  <si>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</si>
  <si>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</si>
  <si>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</si>
  <si>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</si>
  <si>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</si>
  <si>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</si>
  <si>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</si>
  <si>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</si>
  <si>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</si>
  <si>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</si>
  <si>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</si>
  <si>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</si>
  <si>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</si>
  <si>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</si>
  <si>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</si>
  <si>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</si>
  <si>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</si>
  <si>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</si>
  <si>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</si>
  <si>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</si>
  <si>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</si>
  <si>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</si>
  <si>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</si>
  <si>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</si>
  <si>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</si>
  <si>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</si>
  <si>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</si>
  <si>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</si>
  <si>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</si>
  <si>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</si>
  <si>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</si>
  <si>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</si>
  <si>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</si>
  <si>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</si>
  <si>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</si>
  <si>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</si>
  <si>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</si>
  <si>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</si>
  <si>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</si>
  <si>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</si>
  <si>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</si>
  <si>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</si>
  <si>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</si>
  <si>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</si>
  <si>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</si>
  <si>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</si>
  <si>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</si>
  <si>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</si>
  <si>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</si>
  <si>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</si>
  <si>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</si>
  <si>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</si>
  <si>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</si>
  <si>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</si>
  <si>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</si>
  <si>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</si>
  <si>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</si>
  <si>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</si>
  <si>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</si>
  <si>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</si>
  <si>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</si>
  <si>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</si>
  <si>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</si>
  <si>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</si>
  <si>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</si>
  <si>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</si>
  <si>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</si>
  <si>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</si>
  <si>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</si>
  <si>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</si>
  <si>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</si>
  <si>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</si>
  <si>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</si>
  <si>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</si>
  <si>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</si>
  <si>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</si>
  <si>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</si>
  <si>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</si>
  <si>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</si>
  <si>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</si>
  <si>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</si>
  <si>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</si>
  <si>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</si>
  <si>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</si>
  <si>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</si>
  <si>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</si>
  <si>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</si>
  <si>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</si>
  <si>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</si>
  <si>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</si>
  <si>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</si>
  <si>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</si>
  <si>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</si>
  <si>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</si>
  <si>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</si>
  <si>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</si>
  <si>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</si>
  <si>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</si>
  <si>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</si>
  <si>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</si>
  <si>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</si>
  <si>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</si>
  <si>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</si>
  <si>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</si>
  <si>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</si>
  <si>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</si>
  <si>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</si>
  <si>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</si>
  <si>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</si>
  <si>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</si>
  <si>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</si>
  <si>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</si>
  <si>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</si>
  <si>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</si>
  <si>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</si>
  <si>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</si>
  <si>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</si>
  <si>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</si>
  <si>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</si>
  <si>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</si>
  <si>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</si>
  <si>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</si>
  <si>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</si>
  <si>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</si>
  <si>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</si>
  <si>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</si>
  <si>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</si>
  <si>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</si>
  <si>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</si>
  <si>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</si>
  <si>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</si>
  <si>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</si>
  <si>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</si>
  <si>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</si>
  <si>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</si>
  <si>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</si>
  <si>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</si>
  <si>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</si>
  <si>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</si>
  <si>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</si>
  <si>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</si>
  <si>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</si>
  <si>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</si>
  <si>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</si>
  <si>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</si>
  <si>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</si>
  <si>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</si>
  <si>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</si>
  <si>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</si>
  <si>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</si>
  <si>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</si>
  <si>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</si>
  <si>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</si>
  <si>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</si>
  <si>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</si>
  <si>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</si>
  <si>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</si>
  <si>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</si>
  <si>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</si>
  <si>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</si>
  <si>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</si>
  <si>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</si>
  <si>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</si>
  <si>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</si>
  <si>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</si>
  <si>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</si>
  <si>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</si>
  <si>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</si>
  <si>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</si>
  <si>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</si>
  <si>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</si>
  <si>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</si>
  <si>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</si>
  <si>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</si>
  <si>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</si>
  <si>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</si>
  <si>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</si>
  <si>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</si>
  <si>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</si>
  <si>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</si>
  <si>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</si>
  <si>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</si>
  <si>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</si>
  <si>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</si>
  <si>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</si>
  <si>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</si>
  <si>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</si>
  <si>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</si>
  <si>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</si>
  <si>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</si>
  <si>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</si>
  <si>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</si>
  <si>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</si>
  <si>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</si>
  <si>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</si>
  <si>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</si>
  <si>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</si>
  <si>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</si>
  <si>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</si>
  <si>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</si>
  <si>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</si>
  <si>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</si>
  <si>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</si>
  <si>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</si>
  <si>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</si>
  <si>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</si>
  <si>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</si>
  <si>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</si>
  <si>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</si>
  <si>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</si>
  <si>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</si>
  <si>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</si>
  <si>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</si>
  <si>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</si>
  <si>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</si>
  <si>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</si>
  <si>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</si>
  <si>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</si>
  <si>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</si>
  <si>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</si>
  <si>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</si>
  <si>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</si>
  <si>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</si>
  <si>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</si>
  <si>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</si>
  <si>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</si>
  <si>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</si>
  <si>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</si>
  <si>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</si>
  <si>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</si>
  <si>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</si>
  <si>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</si>
  <si>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</si>
  <si>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</si>
  <si>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</si>
  <si>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</si>
  <si>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</si>
  <si>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</si>
  <si>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</si>
  <si>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</si>
  <si>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</si>
  <si>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</si>
  <si>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</si>
  <si>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</si>
  <si>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</si>
  <si>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</si>
  <si>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</si>
  <si>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</si>
  <si>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</si>
  <si>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</si>
  <si>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</si>
  <si>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</si>
  <si>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</si>
  <si>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</si>
  <si>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</si>
  <si>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</si>
  <si>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</si>
  <si>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</si>
  <si>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</si>
  <si>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</si>
  <si>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</si>
  <si>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</si>
  <si>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</si>
  <si>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</si>
  <si>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</si>
  <si>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</si>
  <si>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</si>
  <si>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</si>
  <si>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</si>
  <si>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</si>
  <si>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</si>
  <si>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</si>
  <si>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</si>
  <si>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</si>
  <si>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</si>
  <si>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</si>
  <si>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</si>
  <si>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</si>
  <si>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</si>
  <si>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</si>
  <si>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</si>
  <si>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</si>
  <si>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</si>
  <si>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</si>
  <si>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</si>
  <si>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</si>
  <si>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</si>
  <si>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</si>
  <si>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</si>
  <si>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</si>
  <si>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</si>
  <si>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</si>
  <si>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</si>
  <si>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</si>
  <si>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</si>
  <si>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</si>
  <si>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</si>
  <si>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</si>
  <si>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</si>
  <si>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</si>
  <si>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</si>
  <si>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</si>
  <si>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</si>
  <si>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</si>
  <si>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</si>
  <si>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</si>
  <si>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</si>
  <si>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</si>
  <si>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</si>
  <si>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</si>
  <si>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</si>
  <si>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</si>
  <si>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</si>
  <si>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</si>
  <si>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</si>
  <si>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</si>
  <si>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</si>
  <si>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</si>
  <si>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</si>
  <si>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</si>
  <si>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</si>
  <si>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</si>
  <si>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</si>
  <si>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</si>
  <si>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</si>
  <si>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</si>
  <si>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</si>
  <si>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</si>
  <si>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</si>
  <si>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</si>
  <si>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</si>
  <si>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</si>
  <si>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</si>
  <si>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</si>
  <si>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</si>
  <si>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</si>
  <si>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</si>
  <si>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</si>
  <si>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</si>
  <si>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</si>
  <si>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</si>
  <si>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</si>
  <si>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</si>
  <si>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</si>
  <si>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</si>
  <si>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</si>
  <si>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</si>
  <si>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</si>
  <si>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</si>
  <si>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</si>
  <si>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</si>
  <si>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</si>
  <si>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</si>
  <si>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</si>
  <si>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</si>
  <si>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</si>
  <si>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</si>
  <si>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</si>
  <si>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</si>
  <si>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</si>
  <si>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</si>
  <si>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</si>
  <si>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</si>
  <si>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</si>
  <si>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</si>
  <si>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</si>
  <si>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</si>
  <si>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</si>
  <si>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</si>
  <si>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</si>
  <si>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</si>
  <si>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</si>
  <si>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</si>
  <si>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</si>
  <si>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</si>
  <si>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</si>
  <si>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</si>
  <si>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</si>
  <si>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</si>
  <si>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</si>
  <si>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</si>
  <si>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</si>
  <si>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</si>
  <si>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</si>
  <si>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</si>
  <si>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</si>
  <si>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</si>
  <si>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</si>
  <si>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</si>
  <si>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</si>
  <si>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</si>
  <si>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</si>
  <si>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</si>
  <si>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</si>
  <si>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</si>
  <si>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</si>
  <si>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</si>
  <si>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</si>
  <si>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</si>
  <si>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</si>
  <si>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</si>
  <si>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</si>
  <si>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</si>
  <si>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</si>
  <si>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</si>
  <si>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</si>
  <si>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</si>
  <si>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</si>
  <si>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</si>
  <si>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</si>
  <si>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</si>
  <si>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</si>
  <si>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</si>
  <si>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</si>
  <si>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</si>
  <si>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</si>
  <si>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</si>
  <si>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</si>
  <si>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</si>
  <si>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</si>
  <si>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</si>
  <si>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</si>
  <si>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</si>
  <si>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</si>
  <si>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</si>
  <si>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</si>
  <si>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</si>
  <si>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</si>
  <si>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</si>
  <si>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</si>
  <si>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</si>
  <si>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</si>
  <si>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</si>
  <si>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</si>
  <si>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</si>
  <si>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</si>
  <si>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</si>
  <si>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</si>
  <si>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</si>
  <si>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</si>
  <si>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</si>
  <si>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</si>
  <si>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</si>
  <si>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</si>
  <si>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</si>
  <si>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</si>
  <si>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</si>
  <si>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</si>
  <si>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</si>
  <si>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</si>
  <si>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</si>
  <si>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</si>
  <si>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</si>
  <si>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</si>
  <si>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</si>
  <si>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</si>
  <si>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</si>
  <si>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</si>
  <si>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</si>
  <si>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</si>
  <si>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</si>
  <si>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</si>
  <si>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</si>
  <si>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</si>
  <si>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</si>
  <si>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</si>
  <si>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</si>
  <si>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</si>
  <si>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</si>
  <si>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</si>
  <si>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</si>
  <si>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</si>
  <si>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</si>
  <si>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</si>
  <si>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</si>
  <si>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</si>
  <si>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</si>
  <si>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</si>
  <si>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</si>
  <si>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</si>
  <si>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</si>
  <si>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</si>
  <si>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</si>
  <si>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</si>
  <si>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</si>
  <si>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</si>
  <si>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</si>
  <si>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</si>
  <si>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</si>
  <si>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</si>
  <si>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</si>
  <si>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</si>
  <si>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</si>
  <si>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</si>
  <si>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</si>
  <si>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</si>
  <si>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</si>
  <si>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</si>
  <si>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</si>
  <si>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</si>
  <si>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</si>
  <si>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</si>
  <si>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</si>
  <si>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</si>
  <si>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</si>
  <si>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</si>
  <si>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</si>
  <si>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</si>
  <si>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</si>
  <si>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</si>
  <si>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</si>
  <si>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</si>
  <si>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</si>
  <si>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</si>
  <si>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</si>
  <si>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</si>
  <si>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</si>
  <si>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</si>
  <si>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</si>
  <si>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</si>
  <si>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</si>
  <si>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</si>
  <si>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</si>
  <si>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</si>
  <si>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</si>
  <si>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</si>
  <si>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</si>
  <si>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</si>
  <si>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</si>
  <si>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</si>
  <si>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</si>
  <si>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</si>
  <si>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</si>
  <si>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</si>
  <si>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</si>
  <si>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</si>
  <si>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</si>
  <si>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</si>
  <si>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</si>
  <si>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</si>
  <si>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</si>
  <si>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</si>
  <si>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</si>
  <si>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</si>
  <si>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</si>
  <si>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</si>
  <si>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</si>
  <si>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</si>
  <si>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</si>
  <si>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</si>
  <si>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</si>
  <si>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</si>
  <si>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</si>
  <si>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</si>
  <si>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</si>
  <si>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</si>
  <si>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</si>
  <si>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</si>
  <si>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</si>
  <si>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</si>
  <si>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</si>
  <si>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</si>
  <si>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</si>
  <si>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</si>
  <si>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</si>
  <si>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</si>
  <si>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</si>
  <si>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</si>
  <si>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</si>
  <si>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</si>
  <si>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</si>
  <si>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</si>
  <si>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</si>
  <si>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</si>
  <si>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</si>
  <si>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</si>
  <si>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</si>
  <si>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</si>
  <si>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</si>
  <si>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</si>
  <si>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</si>
  <si>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</si>
  <si>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</si>
  <si>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</si>
  <si>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</si>
  <si>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</si>
  <si>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</si>
  <si>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</si>
  <si>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</si>
  <si>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</si>
  <si>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</si>
  <si>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</si>
  <si>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</si>
  <si>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</si>
  <si>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</si>
  <si>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</si>
  <si>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</si>
  <si>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</si>
  <si>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</si>
  <si>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</si>
  <si>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</si>
  <si>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</si>
  <si>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</si>
  <si>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</si>
  <si>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</si>
  <si>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</si>
  <si>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</si>
  <si>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</si>
  <si>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</si>
  <si>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</si>
  <si>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</si>
  <si>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</si>
  <si>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</si>
  <si>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</si>
  <si>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</si>
  <si>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</si>
  <si>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</si>
  <si>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</si>
  <si>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</si>
  <si>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</si>
  <si>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</si>
  <si>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</si>
  <si>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</si>
  <si>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</si>
  <si>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</si>
  <si>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</si>
  <si>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</si>
  <si>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</si>
  <si>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</si>
  <si>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</si>
  <si>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</si>
  <si>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</si>
  <si>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</si>
  <si>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</si>
  <si>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</si>
  <si>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</si>
  <si>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</si>
  <si>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</si>
  <si>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</si>
  <si>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</si>
  <si>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</si>
  <si>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</si>
  <si>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</si>
  <si>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</si>
  <si>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</si>
  <si>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</si>
  <si>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</si>
  <si>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</si>
  <si>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</si>
  <si>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</si>
  <si>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</si>
  <si>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</si>
  <si>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</si>
  <si>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</si>
  <si>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</si>
  <si>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</si>
  <si>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</si>
  <si>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</si>
  <si>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</si>
  <si>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</si>
  <si>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</si>
  <si>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</si>
  <si>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</si>
  <si>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</si>
  <si>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</si>
  <si>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</si>
  <si>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</si>
  <si>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</si>
  <si>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</si>
  <si>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</si>
  <si>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</si>
  <si>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</si>
  <si>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</si>
  <si>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</si>
  <si>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</si>
  <si>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</si>
  <si>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</si>
  <si>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</si>
  <si>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</si>
  <si>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</si>
  <si>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</si>
  <si>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</si>
  <si>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</si>
  <si>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</si>
  <si>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</si>
  <si>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</si>
  <si>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</si>
  <si>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</si>
  <si>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</si>
  <si>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</si>
  <si>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</si>
  <si>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</si>
  <si>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</si>
  <si>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</si>
  <si>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</si>
  <si>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</si>
  <si>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</si>
  <si>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</si>
  <si>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</si>
  <si>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</si>
  <si>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</si>
  <si>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</si>
  <si>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</si>
  <si>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</si>
  <si>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</si>
  <si>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</si>
  <si>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</si>
  <si>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</si>
  <si>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</si>
  <si>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</si>
  <si>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</si>
  <si>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</si>
  <si>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</si>
  <si>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</si>
  <si>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</si>
  <si>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</si>
  <si>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</si>
  <si>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</si>
  <si>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</si>
  <si>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</si>
  <si>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</si>
  <si>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</si>
  <si>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</si>
  <si>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</si>
  <si>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</si>
  <si>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</si>
  <si>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</si>
  <si>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</si>
  <si>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</si>
  <si>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</si>
  <si>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</si>
  <si>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</si>
  <si>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</si>
  <si>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</si>
  <si>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</si>
  <si>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</si>
  <si>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</si>
  <si>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</si>
  <si>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</si>
  <si>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</si>
  <si>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</si>
  <si>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</si>
  <si>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</si>
  <si>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</si>
  <si>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</si>
  <si>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</si>
  <si>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</si>
  <si>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</si>
  <si>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</si>
  <si>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</si>
  <si>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</si>
  <si>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</si>
  <si>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</si>
  <si>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</si>
  <si>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</si>
  <si>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</si>
  <si>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</si>
  <si>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</si>
  <si>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</si>
  <si>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</si>
  <si>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</si>
  <si>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</si>
  <si>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</si>
  <si>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</si>
  <si>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</si>
  <si>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</si>
  <si>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</si>
  <si>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</si>
  <si>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</si>
  <si>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</si>
  <si>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</si>
  <si>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</si>
  <si>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</si>
  <si>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</si>
  <si>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</si>
  <si>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</si>
  <si>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</si>
  <si>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</si>
  <si>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</si>
  <si>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</si>
  <si>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</si>
  <si>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</si>
  <si>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</si>
  <si>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</si>
  <si>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</si>
  <si>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</si>
  <si>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</si>
  <si>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</si>
  <si>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</si>
  <si>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</si>
  <si>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</si>
  <si>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</si>
  <si>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</si>
  <si>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</si>
  <si>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</si>
  <si>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</si>
  <si>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</si>
  <si>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</si>
  <si>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</si>
  <si>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</si>
  <si>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</si>
  <si>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</si>
  <si>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</si>
  <si>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</si>
  <si>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</si>
  <si>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</si>
  <si>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</si>
  <si>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</si>
  <si>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</si>
  <si>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</si>
  <si>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</si>
  <si>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</si>
  <si>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</si>
  <si>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</si>
  <si>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</si>
  <si>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</si>
  <si>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</si>
  <si>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</si>
  <si>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</si>
  <si>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</si>
  <si>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</si>
  <si>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</si>
  <si>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</si>
  <si>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</si>
  <si>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</si>
  <si>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</si>
  <si>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</si>
  <si>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</si>
  <si>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</si>
  <si>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</si>
  <si>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</si>
  <si>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</si>
  <si>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</si>
  <si>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</si>
  <si>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</si>
  <si>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</si>
  <si>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</si>
  <si>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</si>
  <si>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</si>
  <si>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</si>
  <si>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</si>
  <si>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</si>
  <si>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</si>
  <si>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</si>
  <si>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</si>
  <si>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</si>
  <si>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</si>
  <si>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</si>
  <si>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</si>
  <si>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</si>
  <si>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</si>
  <si>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</si>
  <si>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</si>
  <si>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</si>
  <si>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</si>
  <si>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</si>
  <si>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</si>
  <si>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</si>
  <si>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</si>
  <si>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</si>
  <si>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</si>
  <si>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</si>
  <si>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</si>
  <si>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</si>
  <si>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</si>
  <si>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</si>
  <si>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</si>
  <si>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</si>
  <si>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</si>
  <si>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</si>
  <si>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</si>
  <si>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</si>
  <si>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</si>
  <si>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</si>
  <si>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</si>
  <si>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</si>
  <si>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</si>
  <si>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</si>
  <si>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</si>
  <si>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</si>
  <si>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</si>
  <si>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</si>
  <si>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</si>
  <si>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</si>
  <si>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</si>
  <si>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</si>
  <si>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</si>
  <si>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</si>
  <si>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</si>
  <si>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</si>
  <si>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</si>
  <si>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</si>
  <si>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</si>
  <si>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</si>
  <si>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</si>
  <si>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</si>
  <si>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</si>
  <si>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</si>
  <si>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</si>
  <si>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</si>
  <si>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</si>
  <si>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</si>
  <si>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</si>
  <si>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</si>
  <si>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</si>
  <si>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</si>
  <si>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</si>
  <si>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</si>
  <si>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</si>
  <si>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</si>
  <si>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</si>
  <si>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</si>
  <si>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</si>
  <si>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</si>
  <si>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</si>
  <si>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</si>
  <si>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</si>
  <si>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</si>
  <si>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</si>
  <si>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</si>
  <si>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</si>
  <si>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</si>
  <si>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</si>
  <si>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</si>
  <si>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</si>
  <si>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</si>
  <si>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</si>
  <si>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</si>
  <si>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</si>
  <si>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</si>
  <si>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</si>
  <si>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</si>
  <si>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</si>
  <si>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</si>
  <si>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</si>
  <si>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</si>
  <si>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</si>
  <si>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</si>
  <si>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</si>
  <si>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</si>
  <si>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</si>
  <si>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</si>
  <si>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</si>
  <si>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</si>
  <si>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</si>
  <si>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</si>
  <si>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</si>
  <si>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</si>
  <si>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</si>
  <si>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</si>
  <si>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</si>
  <si>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</si>
  <si>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</si>
  <si>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</si>
  <si>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</si>
  <si>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</si>
  <si>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</si>
  <si>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</si>
  <si>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</si>
  <si>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</si>
  <si>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</si>
  <si>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</si>
  <si>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</si>
  <si>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</si>
  <si>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</si>
  <si>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</si>
  <si>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</si>
  <si>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</si>
  <si>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</si>
  <si>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</si>
  <si>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</si>
  <si>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</si>
  <si>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</si>
  <si>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</si>
  <si>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</si>
  <si>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</si>
  <si>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</si>
  <si>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</si>
  <si>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</si>
  <si>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</si>
  <si>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</si>
  <si>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</si>
  <si>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</si>
  <si>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</si>
  <si>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</si>
  <si>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</si>
  <si>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</si>
  <si>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</si>
  <si>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</si>
  <si>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</si>
  <si>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</si>
  <si>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</si>
  <si>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</si>
  <si>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</si>
  <si>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</si>
  <si>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</si>
  <si>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</si>
  <si>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</si>
  <si>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</si>
  <si>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</si>
  <si>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</si>
  <si>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</si>
  <si>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</si>
  <si>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</si>
  <si>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</si>
  <si>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</si>
  <si>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</si>
  <si>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</si>
  <si>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</si>
  <si>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</si>
  <si>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</si>
  <si>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</si>
  <si>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</si>
  <si>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</si>
  <si>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</si>
  <si>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</si>
  <si>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</si>
  <si>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</si>
  <si>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</si>
  <si>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</si>
  <si>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</si>
  <si>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</si>
  <si>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</si>
  <si>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</si>
  <si>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</si>
  <si>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</si>
  <si>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</si>
  <si>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</si>
  <si>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</si>
  <si>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</si>
  <si>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</si>
  <si>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</si>
  <si>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</si>
  <si>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</si>
  <si>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</si>
  <si>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</si>
  <si>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</si>
  <si>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</si>
  <si>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</si>
  <si>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</si>
  <si>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</si>
  <si>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</si>
  <si>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</si>
  <si>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</si>
  <si>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</si>
  <si>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</si>
  <si>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</si>
  <si>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</si>
  <si>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</si>
  <si>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</si>
  <si>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</si>
  <si>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</si>
  <si>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</si>
  <si>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</si>
  <si>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</si>
  <si>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</si>
  <si>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</si>
  <si>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</si>
  <si>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</si>
  <si>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</si>
  <si>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</si>
  <si>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</si>
  <si>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</si>
  <si>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</si>
  <si>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</si>
  <si>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</si>
  <si>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</si>
  <si>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</si>
  <si>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</si>
  <si>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</si>
  <si>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</si>
  <si>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</si>
  <si>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</si>
  <si>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</si>
  <si>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</si>
  <si>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</si>
  <si>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</si>
  <si>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</si>
  <si>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</si>
  <si>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</si>
  <si>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</si>
  <si>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</si>
  <si>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</si>
  <si>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</si>
  <si>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</si>
  <si>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</si>
  <si>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</si>
  <si>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</si>
  <si>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</si>
  <si>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</si>
  <si>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</si>
  <si>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</si>
  <si>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</si>
  <si>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</si>
  <si>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</si>
  <si>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</si>
  <si>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</si>
  <si>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</si>
  <si>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</si>
  <si>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</si>
  <si>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</si>
  <si>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</si>
  <si>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</si>
  <si>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</si>
  <si>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</si>
  <si>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</si>
  <si>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</si>
  <si>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</si>
  <si>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</si>
  <si>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</si>
  <si>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</si>
  <si>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</si>
  <si>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</si>
  <si>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</si>
  <si>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</si>
  <si>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</si>
  <si>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</si>
  <si>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</si>
  <si>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</si>
  <si>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</si>
  <si>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</si>
  <si>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</si>
  <si>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</si>
  <si>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</si>
  <si>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</si>
  <si>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</si>
  <si>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</si>
  <si>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</si>
  <si>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</si>
  <si>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</si>
  <si>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</si>
  <si>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</si>
  <si>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</si>
  <si>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</si>
  <si>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</si>
  <si>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</si>
  <si>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</si>
  <si>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</si>
  <si>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</si>
  <si>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</si>
  <si>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</si>
  <si>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</si>
  <si>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</si>
  <si>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</si>
  <si>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</si>
  <si>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</si>
  <si>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</si>
  <si>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</si>
  <si>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</si>
  <si>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</si>
  <si>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</si>
  <si>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</si>
  <si>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</si>
  <si>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</si>
  <si>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</si>
  <si>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</si>
  <si>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</si>
  <si>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</si>
  <si>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</si>
  <si>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</si>
  <si>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</si>
  <si>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</si>
  <si>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</si>
  <si>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</si>
  <si>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</si>
  <si>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</si>
  <si>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</si>
  <si>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</si>
  <si>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</si>
  <si>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</si>
  <si>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</si>
  <si>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</si>
  <si>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</si>
  <si>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</si>
  <si>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</si>
  <si>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</si>
  <si>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</si>
  <si>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</si>
  <si>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</si>
  <si>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</si>
  <si>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</si>
  <si>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</si>
  <si>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</si>
  <si>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</si>
  <si>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</si>
  <si>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</si>
  <si>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</si>
  <si>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</si>
  <si>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</si>
  <si>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</si>
  <si>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</si>
  <si>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</si>
  <si>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</si>
  <si>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</si>
  <si>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</si>
  <si>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</si>
  <si>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</si>
  <si>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</si>
  <si>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</si>
  <si>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</si>
  <si>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</si>
  <si>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</si>
  <si>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</si>
  <si>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</si>
  <si>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</si>
  <si>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</si>
  <si>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</si>
  <si>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</si>
  <si>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</si>
  <si>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</si>
  <si>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</si>
  <si>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</si>
  <si>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</si>
  <si>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</si>
  <si>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</si>
  <si>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</si>
  <si>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</si>
  <si>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</si>
  <si>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</si>
  <si>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</si>
  <si>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</si>
  <si>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</si>
  <si>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</si>
  <si>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</si>
  <si>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</si>
  <si>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</si>
  <si>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</si>
  <si>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</si>
  <si>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</si>
  <si>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</si>
  <si>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</si>
  <si>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</si>
  <si>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</si>
  <si>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</si>
  <si>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</si>
  <si>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</si>
  <si>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</si>
  <si>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</si>
  <si>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</si>
  <si>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</si>
  <si>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</si>
  <si>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</si>
  <si>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</si>
  <si>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</si>
  <si>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</si>
  <si>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</si>
  <si>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</si>
  <si>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</si>
  <si>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</si>
  <si>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</si>
  <si>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</si>
  <si>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</si>
  <si>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</si>
  <si>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</si>
  <si>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</si>
  <si>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</si>
  <si>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</si>
  <si>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</si>
  <si>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</si>
  <si>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</si>
  <si>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</si>
  <si>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</si>
  <si>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</si>
  <si>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</si>
  <si>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</si>
  <si>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</si>
  <si>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</si>
  <si>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</si>
  <si>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</si>
  <si>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</si>
  <si>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</si>
  <si>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</si>
  <si>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</si>
  <si>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</si>
  <si>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</si>
  <si>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</si>
  <si>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</si>
  <si>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</si>
  <si>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</si>
  <si>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</si>
  <si>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</si>
  <si>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</si>
  <si>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</si>
  <si>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</si>
  <si>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</si>
  <si>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</si>
  <si>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</si>
  <si>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</si>
  <si>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</si>
  <si>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</si>
  <si>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</si>
  <si>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</si>
  <si>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</si>
  <si>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</si>
  <si>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</si>
  <si>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</si>
  <si>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</si>
  <si>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</si>
  <si>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</si>
  <si>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</si>
  <si>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</si>
  <si>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</si>
  <si>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</si>
  <si>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</si>
  <si>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</si>
  <si>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</si>
  <si>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</si>
  <si>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</si>
  <si>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</si>
  <si>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</si>
  <si>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</si>
  <si>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</si>
  <si>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</si>
  <si>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</si>
  <si>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</si>
  <si>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</si>
  <si>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</si>
  <si>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</si>
  <si>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</si>
  <si>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</si>
  <si>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</si>
  <si>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</si>
  <si>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</si>
  <si>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</si>
  <si>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</si>
  <si>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</si>
  <si>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</si>
  <si>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</si>
  <si>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</si>
  <si>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</si>
  <si>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</si>
  <si>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</si>
  <si>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</si>
  <si>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</si>
  <si>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</si>
  <si>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</si>
  <si>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</si>
  <si>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</si>
  <si>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</si>
  <si>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</si>
  <si>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</si>
  <si>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</si>
  <si>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</si>
  <si>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</si>
  <si>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</si>
  <si>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</si>
  <si>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</si>
  <si>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</si>
  <si>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</si>
  <si>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</si>
  <si>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</si>
  <si>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</si>
  <si>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</si>
  <si>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</si>
  <si>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</si>
  <si>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</si>
  <si>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</si>
  <si>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</si>
  <si>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</si>
  <si>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</si>
  <si>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</si>
  <si>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</si>
  <si>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</si>
  <si>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</si>
  <si>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</si>
  <si>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</si>
  <si>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</si>
  <si>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</si>
  <si>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</si>
  <si>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</si>
  <si>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</si>
  <si>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</si>
  <si>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</si>
  <si>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</si>
  <si>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</si>
  <si>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</si>
  <si>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</si>
  <si>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</si>
  <si>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</si>
  <si>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</si>
  <si>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</si>
  <si>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</si>
  <si>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</si>
  <si>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</si>
  <si>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</si>
  <si>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</si>
  <si>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</si>
  <si>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</si>
  <si>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</si>
  <si>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</si>
  <si>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</si>
  <si>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</si>
  <si>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</si>
  <si>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</si>
  <si>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</si>
  <si>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</si>
  <si>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</si>
  <si>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</si>
  <si>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</si>
  <si>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</si>
  <si>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</si>
  <si>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</si>
  <si>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</si>
  <si>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</si>
  <si>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</si>
  <si>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</si>
  <si>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</si>
  <si>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</si>
  <si>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</si>
  <si>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</si>
  <si>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</si>
  <si>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</si>
  <si>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</si>
  <si>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</si>
  <si>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</si>
  <si>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</si>
  <si>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</si>
  <si>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</si>
  <si>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</si>
  <si>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</si>
  <si>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</si>
  <si>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</si>
  <si>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</si>
  <si>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</si>
  <si>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</si>
  <si>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</si>
  <si>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</si>
  <si>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</si>
  <si>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</si>
  <si>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</si>
  <si>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</si>
  <si>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</si>
  <si>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</si>
  <si>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</si>
  <si>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</si>
  <si>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</si>
  <si>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</si>
  <si>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</si>
  <si>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</si>
  <si>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</si>
  <si>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</si>
  <si>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</si>
  <si>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</si>
  <si>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</si>
  <si>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</si>
  <si>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</si>
  <si>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</si>
  <si>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</si>
  <si>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</si>
  <si>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</si>
  <si>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</si>
  <si>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</si>
  <si>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</si>
  <si>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</si>
  <si>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</si>
  <si>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</si>
  <si>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</si>
  <si>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</si>
  <si>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</si>
  <si>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</si>
  <si>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</si>
  <si>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</si>
  <si>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</si>
  <si>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</si>
  <si>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</si>
  <si>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</si>
  <si>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</si>
  <si>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</si>
  <si>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</si>
  <si>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</si>
  <si>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</si>
  <si>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</si>
  <si>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</si>
  <si>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</si>
  <si>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</si>
  <si>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</si>
  <si>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</si>
  <si>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</si>
  <si>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</si>
  <si>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</si>
  <si>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</si>
  <si>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</si>
  <si>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</si>
  <si>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</si>
  <si>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</si>
  <si>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</si>
  <si>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</si>
  <si>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</si>
  <si>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</si>
  <si>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</si>
  <si>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</si>
  <si>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</si>
  <si>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</si>
  <si>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</si>
  <si>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</si>
  <si>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</si>
  <si>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</si>
  <si>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</si>
  <si>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</si>
  <si>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</si>
  <si>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</si>
  <si>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</si>
  <si>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</si>
  <si>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</si>
  <si>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</si>
  <si>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</si>
  <si>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</si>
  <si>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</si>
  <si>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</si>
  <si>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</si>
  <si>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</si>
  <si>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</si>
  <si>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</si>
  <si>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</si>
  <si>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</si>
  <si>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</si>
  <si>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</si>
  <si>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</si>
  <si>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</si>
  <si>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</si>
  <si>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</si>
  <si>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</si>
  <si>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</si>
  <si>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</si>
  <si>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</si>
  <si>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</si>
  <si>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</si>
  <si>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</si>
  <si>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</si>
  <si>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</si>
  <si>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</si>
  <si>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</si>
  <si>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</si>
  <si>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</si>
  <si>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</si>
  <si>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</si>
  <si>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</si>
  <si>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</si>
  <si>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</si>
  <si>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</si>
  <si>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</si>
  <si>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</si>
  <si>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</si>
  <si>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</si>
  <si>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</si>
  <si>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</si>
  <si>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</si>
  <si>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</si>
  <si>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</si>
  <si>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</si>
  <si>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</si>
  <si>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</si>
  <si>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</si>
  <si>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</si>
  <si>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</si>
  <si>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</si>
  <si>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</si>
  <si>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</si>
  <si>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</si>
  <si>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</si>
  <si>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</si>
  <si>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</si>
  <si>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</si>
  <si>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</si>
  <si>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</si>
  <si>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</si>
  <si>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</si>
  <si>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</si>
  <si>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</si>
  <si>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</si>
  <si>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</si>
  <si>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</si>
  <si>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</si>
  <si>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</si>
  <si>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</si>
  <si>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</si>
  <si>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</si>
  <si>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</si>
  <si>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</si>
  <si>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</si>
  <si>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</si>
  <si>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</si>
  <si>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</si>
  <si>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</si>
  <si>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</si>
  <si>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</si>
  <si>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</si>
  <si>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</si>
  <si>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</si>
  <si>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</si>
  <si>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</si>
  <si>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</si>
  <si>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</si>
  <si>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</si>
  <si>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</si>
  <si>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</si>
  <si>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</si>
  <si>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</si>
  <si>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</si>
  <si>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</si>
  <si>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</si>
  <si>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</si>
  <si>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</si>
  <si>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</si>
  <si>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</si>
  <si>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</si>
  <si>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</si>
  <si>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</si>
  <si>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</si>
  <si>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</si>
  <si>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</si>
  <si>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</si>
  <si>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</si>
  <si>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</si>
  <si>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</si>
  <si>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</si>
  <si>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</si>
  <si>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</si>
  <si>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</si>
  <si>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</si>
  <si>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</si>
  <si>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</si>
  <si>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</si>
  <si>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</si>
  <si>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</si>
  <si>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</si>
  <si>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</si>
  <si>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</si>
  <si>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</si>
  <si>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</si>
  <si>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</si>
  <si>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</si>
  <si>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</si>
  <si>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</si>
  <si>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</si>
  <si>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</si>
  <si>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</si>
  <si>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</si>
  <si>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</si>
  <si>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</si>
  <si>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</si>
  <si>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</si>
  <si>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</si>
  <si>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</si>
  <si>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</si>
  <si>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</si>
  <si>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</si>
  <si>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</si>
  <si>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</si>
  <si>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</si>
  <si>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</si>
  <si>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</si>
  <si>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</si>
  <si>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</si>
  <si>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</si>
  <si>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</si>
  <si>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</si>
  <si>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</si>
  <si>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</si>
  <si>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</si>
  <si>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</si>
  <si>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</si>
  <si>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</si>
  <si>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</si>
  <si>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</si>
  <si>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</si>
  <si>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</si>
  <si>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</si>
  <si>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</si>
  <si>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</si>
  <si>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</si>
  <si>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</si>
  <si>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</si>
  <si>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</si>
  <si>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</si>
  <si>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</si>
  <si>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</si>
  <si>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</si>
  <si>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</si>
  <si>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</si>
  <si>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</si>
  <si>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</si>
  <si>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</si>
  <si>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</si>
  <si>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</si>
  <si>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</si>
  <si>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</si>
  <si>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</si>
  <si>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</si>
  <si>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</si>
  <si>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</si>
  <si>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</si>
  <si>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</si>
  <si>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</si>
  <si>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</si>
  <si>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</si>
  <si>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</si>
  <si>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</si>
  <si>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</si>
  <si>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</si>
  <si>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</si>
  <si>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</si>
  <si>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</si>
  <si>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</si>
  <si>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</si>
  <si>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</si>
  <si>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</si>
  <si>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</si>
  <si>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</si>
  <si>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</si>
  <si>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</si>
  <si>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</si>
  <si>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</si>
  <si>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</si>
  <si>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</si>
  <si>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</si>
  <si>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</si>
  <si>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</si>
  <si>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</si>
  <si>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</si>
  <si>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</si>
  <si>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</si>
  <si>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</si>
  <si>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</si>
  <si>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</si>
  <si>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</si>
  <si>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</si>
  <si>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</si>
  <si>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</si>
  <si>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</si>
  <si>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</si>
  <si>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</si>
  <si>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</si>
  <si>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</si>
  <si>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</si>
  <si>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</si>
  <si>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</si>
  <si>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</si>
  <si>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</si>
  <si>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</si>
  <si>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</si>
  <si>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</si>
  <si>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</si>
  <si>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</si>
  <si>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</si>
  <si>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</si>
  <si>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</si>
  <si>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</si>
  <si>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</si>
  <si>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</si>
  <si>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</si>
  <si>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</si>
  <si>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</si>
  <si>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</si>
  <si>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</si>
  <si>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</si>
  <si>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</si>
  <si>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</si>
  <si>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</si>
  <si>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</si>
  <si>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</si>
  <si>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</si>
  <si>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</si>
  <si>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</si>
  <si>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</si>
  <si>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</si>
  <si>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</si>
  <si>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</si>
  <si>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</si>
  <si>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</si>
  <si>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</si>
  <si>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</si>
  <si>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</si>
  <si>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</si>
  <si>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</si>
  <si>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</si>
  <si>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</si>
  <si>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</si>
  <si>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</si>
  <si>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</si>
  <si>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</si>
  <si>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</si>
  <si>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</si>
  <si>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</si>
  <si>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</si>
  <si>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</si>
  <si>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</si>
  <si>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</si>
  <si>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</si>
  <si>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</si>
  <si>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</si>
  <si>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</si>
  <si>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</si>
  <si>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</si>
  <si>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</si>
  <si>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</si>
  <si>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</si>
  <si>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</si>
  <si>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</si>
  <si>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</si>
  <si>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</si>
  <si>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</si>
  <si>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</si>
  <si>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</si>
  <si>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</si>
  <si>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</si>
  <si>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</si>
  <si>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</si>
  <si>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</si>
  <si>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</si>
  <si>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</si>
  <si>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</si>
  <si>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</si>
  <si>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</si>
  <si>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</si>
  <si>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</si>
  <si>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</si>
  <si>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</si>
  <si>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</si>
  <si>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</si>
  <si>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</si>
  <si>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</si>
  <si>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</si>
  <si>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</si>
  <si>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</si>
  <si>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</si>
  <si>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</si>
  <si>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</si>
  <si>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</si>
  <si>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</si>
  <si>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</si>
  <si>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</si>
  <si>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</si>
  <si>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</si>
  <si>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</si>
  <si>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</si>
  <si>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</si>
  <si>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</si>
  <si>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</si>
  <si>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</si>
  <si>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</si>
  <si>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</si>
  <si>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</si>
  <si>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</si>
  <si>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</si>
  <si>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</si>
  <si>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</si>
  <si>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</si>
  <si>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</si>
  <si>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</si>
  <si>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</si>
  <si>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</si>
  <si>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</si>
  <si>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</si>
  <si>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</si>
  <si>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</si>
  <si>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</si>
  <si>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</si>
  <si>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</si>
  <si>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</si>
  <si>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</si>
  <si>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</si>
  <si>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</si>
  <si>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</si>
  <si>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</si>
  <si>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</si>
  <si>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</si>
  <si>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</si>
  <si>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</si>
  <si>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</si>
  <si>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</si>
  <si>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</si>
  <si>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</si>
  <si>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</si>
  <si>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</si>
  <si>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</si>
  <si>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</si>
  <si>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</si>
  <si>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</si>
  <si>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</si>
  <si>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</si>
  <si>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</si>
  <si>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</si>
  <si>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</si>
  <si>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</si>
  <si>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</si>
  <si>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</si>
  <si>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</si>
  <si>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</si>
  <si>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</si>
  <si>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</si>
  <si>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</si>
  <si>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</si>
  <si>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</si>
  <si>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</si>
  <si>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</si>
  <si>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</si>
  <si>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</si>
  <si>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</si>
  <si>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</si>
  <si>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</si>
  <si>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</si>
  <si>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</si>
  <si>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</si>
  <si>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</si>
  <si>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</si>
  <si>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</si>
  <si>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</si>
  <si>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</si>
  <si>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</si>
  <si>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</si>
  <si>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</si>
  <si>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</si>
  <si>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</si>
  <si>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</si>
  <si>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</si>
  <si>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</si>
  <si>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</si>
  <si>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</si>
  <si>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</si>
  <si>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</si>
  <si>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</si>
  <si>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</si>
  <si>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</si>
  <si>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</si>
  <si>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</si>
  <si>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</si>
  <si>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</si>
  <si>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</si>
  <si>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</si>
  <si>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</si>
  <si>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</si>
  <si>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</si>
  <si>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</si>
  <si>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</si>
  <si>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</si>
  <si>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</si>
  <si>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</si>
  <si>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</si>
  <si>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</si>
  <si>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</si>
  <si>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</si>
  <si>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</si>
  <si>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</si>
  <si>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</si>
  <si>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</si>
  <si>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</si>
  <si>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</si>
  <si>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</si>
  <si>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</si>
  <si>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</si>
  <si>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</si>
  <si>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</si>
  <si>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</si>
  <si>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</si>
  <si>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</si>
  <si>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</si>
  <si>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</si>
  <si>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</si>
  <si>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</si>
  <si>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</si>
  <si>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</si>
  <si>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</si>
  <si>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</si>
  <si>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</si>
  <si>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</si>
  <si>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</si>
  <si>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</si>
  <si>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</si>
  <si>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</si>
  <si>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</si>
  <si>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</si>
  <si>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</si>
  <si>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</si>
  <si>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</si>
  <si>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</si>
  <si>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</si>
  <si>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</si>
  <si>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</si>
  <si>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</si>
  <si>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</si>
  <si>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</si>
  <si>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</si>
  <si>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</si>
  <si>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</si>
  <si>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</si>
  <si>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</si>
  <si>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</si>
  <si>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</si>
  <si>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</si>
  <si>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</si>
  <si>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</si>
  <si>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</si>
  <si>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</si>
  <si>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</si>
  <si>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</si>
  <si>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</si>
  <si>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</si>
  <si>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</si>
  <si>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</si>
  <si>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</si>
  <si>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</si>
  <si>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</si>
  <si>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</si>
  <si>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</si>
  <si>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</si>
  <si>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</si>
  <si>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</si>
  <si>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</si>
  <si>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</si>
  <si>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</si>
  <si>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</si>
  <si>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</si>
  <si>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</si>
  <si>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</si>
  <si>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</si>
  <si>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</si>
  <si>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</si>
  <si>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</si>
  <si>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</si>
  <si>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</si>
  <si>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</si>
  <si>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</si>
  <si>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</si>
  <si>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</si>
  <si>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</si>
  <si>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</si>
  <si>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</si>
  <si>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</si>
  <si>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</si>
  <si>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</si>
  <si>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</si>
  <si>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</si>
  <si>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</si>
  <si>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</si>
  <si>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</si>
  <si>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</si>
  <si>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</si>
  <si>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</si>
  <si>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</si>
  <si>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</si>
  <si>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</si>
  <si>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</si>
  <si>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</si>
  <si>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</si>
  <si>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</si>
  <si>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</si>
  <si>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</si>
  <si>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</si>
  <si>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</si>
  <si>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</si>
  <si>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</si>
  <si>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</si>
  <si>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</si>
  <si>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</si>
  <si>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</si>
  <si>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</si>
  <si>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</si>
  <si>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</si>
  <si>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</si>
  <si>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</si>
  <si>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</si>
  <si>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</si>
  <si>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</si>
  <si>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</si>
  <si>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</si>
  <si>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</si>
  <si>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</si>
  <si>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</si>
  <si>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</si>
  <si>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</si>
  <si>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</si>
  <si>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</si>
  <si>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</si>
  <si>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</si>
  <si>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</si>
  <si>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</si>
  <si>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</si>
  <si>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</si>
  <si>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</si>
  <si>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</si>
  <si>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</si>
  <si>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</si>
  <si>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</si>
  <si>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</si>
  <si>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</si>
  <si>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</si>
  <si>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</si>
  <si>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</si>
  <si>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</si>
  <si>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</si>
  <si>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</si>
  <si>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</si>
  <si>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</si>
  <si>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</si>
  <si>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</si>
  <si>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</si>
  <si>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</si>
  <si>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</si>
  <si>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</si>
  <si>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</si>
  <si>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</si>
  <si>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</si>
  <si>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</si>
  <si>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</si>
  <si>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</si>
  <si>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</si>
  <si>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</si>
  <si>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</si>
  <si>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</si>
  <si>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</si>
  <si>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</si>
  <si>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</si>
  <si>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</si>
  <si>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</si>
  <si>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</si>
  <si>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</si>
  <si>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</si>
  <si>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</si>
  <si>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</si>
  <si>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</si>
  <si>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</si>
  <si>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</si>
  <si>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</si>
  <si>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</si>
  <si>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</si>
  <si>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</si>
  <si>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</si>
  <si>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</si>
  <si>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</si>
  <si>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</si>
  <si>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</si>
  <si>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</si>
  <si>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</si>
  <si>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</si>
  <si>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</si>
  <si>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</si>
  <si>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</si>
  <si>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</si>
  <si>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</si>
  <si>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</si>
  <si>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</si>
  <si>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</si>
  <si>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</si>
  <si>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</si>
  <si>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</si>
  <si>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</si>
  <si>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</si>
  <si>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</si>
  <si>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</si>
  <si>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</si>
  <si>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</si>
  <si>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</si>
  <si>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</si>
  <si>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</si>
  <si>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</si>
  <si>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</si>
  <si>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</si>
  <si>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</si>
  <si>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</si>
  <si>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</si>
  <si>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</si>
  <si>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</si>
  <si>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</si>
  <si>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</si>
  <si>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</si>
  <si>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</si>
  <si>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</si>
  <si>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</si>
  <si>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</si>
  <si>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</si>
  <si>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</si>
  <si>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</si>
  <si>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</si>
  <si>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</si>
  <si>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</si>
  <si>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</si>
  <si>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</si>
  <si>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</si>
  <si>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</si>
  <si>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</si>
  <si>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</si>
  <si>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</si>
  <si>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</si>
  <si>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</si>
  <si>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</si>
  <si>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</si>
  <si>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</si>
  <si>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</si>
  <si>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</si>
  <si>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</si>
  <si>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</si>
  <si>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</si>
  <si>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</si>
  <si>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</si>
  <si>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</si>
  <si>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</si>
  <si>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</si>
  <si>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</si>
  <si>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</si>
  <si>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</si>
  <si>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</si>
  <si>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</si>
  <si>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</si>
  <si>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</si>
  <si>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</si>
  <si>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</si>
  <si>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</si>
  <si>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</si>
  <si>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</si>
  <si>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</si>
  <si>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</si>
  <si>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</si>
  <si>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</si>
  <si>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</si>
  <si>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</si>
  <si>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</si>
  <si>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</si>
  <si>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</si>
  <si>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</si>
  <si>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</si>
  <si>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</si>
  <si>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</si>
  <si>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</si>
  <si>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</si>
  <si>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</si>
  <si>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</si>
  <si>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</si>
  <si>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</si>
  <si>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</si>
  <si>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</si>
  <si>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</si>
  <si>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</si>
  <si>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</si>
  <si>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</si>
  <si>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</si>
  <si>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</si>
  <si>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</si>
  <si>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</si>
  <si>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</si>
  <si>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</si>
  <si>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</si>
  <si>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</si>
  <si>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</si>
  <si>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</si>
  <si>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</si>
  <si>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</si>
  <si>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</si>
  <si>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</si>
  <si>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</si>
  <si>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</si>
  <si>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</si>
  <si>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</si>
  <si>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</si>
  <si>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</si>
  <si>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</si>
  <si>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</si>
  <si>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</si>
  <si>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</si>
  <si>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</si>
  <si>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</si>
  <si>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</si>
  <si>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</si>
  <si>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</si>
  <si>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</si>
  <si>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</si>
  <si>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</si>
  <si>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</si>
  <si>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</si>
  <si>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</si>
  <si>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</si>
  <si>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</si>
  <si>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</si>
  <si>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</si>
  <si>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</si>
  <si>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</si>
  <si>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</si>
  <si>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</si>
  <si>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</si>
  <si>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</si>
  <si>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</si>
  <si>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</si>
  <si>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</si>
  <si>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</si>
  <si>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</si>
  <si>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</si>
  <si>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</si>
  <si>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</si>
  <si>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</si>
  <si>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</si>
  <si>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</si>
  <si>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</si>
  <si>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</si>
  <si>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</si>
  <si>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</si>
  <si>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</si>
  <si>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</si>
  <si>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</si>
  <si>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</si>
  <si>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</si>
  <si>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</si>
  <si>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</si>
  <si>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</si>
  <si>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</si>
  <si>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</si>
  <si>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</si>
  <si>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</si>
  <si>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</si>
  <si>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</si>
  <si>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</si>
  <si>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</si>
  <si>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</si>
  <si>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</si>
  <si>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</si>
  <si>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</si>
  <si>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</si>
  <si>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</si>
  <si>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</si>
  <si>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</si>
  <si>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</si>
  <si>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</si>
  <si>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</si>
  <si>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</si>
  <si>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</si>
  <si>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</si>
  <si>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</si>
  <si>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</si>
  <si>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</si>
  <si>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</si>
  <si>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</si>
  <si>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</si>
  <si>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</si>
  <si>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</si>
  <si>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</si>
  <si>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</si>
  <si>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</si>
  <si>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</si>
  <si>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</si>
  <si>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</si>
  <si>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</si>
  <si>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</si>
  <si>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</si>
  <si>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</si>
  <si>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</si>
  <si>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</si>
  <si>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</si>
  <si>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</si>
  <si>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</si>
  <si>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</si>
  <si>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</si>
  <si>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</si>
  <si>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</si>
  <si>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</si>
  <si>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</si>
  <si>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</si>
  <si>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</si>
  <si>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</si>
  <si>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</si>
  <si>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</si>
  <si>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</si>
  <si>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</si>
  <si>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</si>
  <si>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</si>
  <si>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</si>
  <si>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</si>
  <si>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</si>
  <si>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</si>
  <si>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</si>
  <si>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</si>
  <si>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</si>
  <si>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</si>
  <si>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</si>
  <si>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</si>
  <si>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</si>
  <si>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</si>
  <si>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</si>
  <si>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</si>
  <si>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</si>
  <si>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</si>
  <si>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</si>
  <si>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</si>
  <si>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</si>
  <si>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</si>
  <si>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</si>
  <si>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</si>
  <si>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</si>
  <si>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</si>
  <si>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</si>
  <si>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</si>
  <si>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</si>
  <si>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</si>
  <si>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</si>
  <si>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</si>
  <si>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</si>
  <si>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</si>
  <si>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</si>
  <si>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</si>
  <si>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</si>
  <si>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</si>
  <si>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</si>
  <si>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</si>
  <si>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</si>
  <si>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</si>
  <si>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</si>
  <si>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</si>
  <si>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</si>
  <si>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</si>
  <si>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</si>
  <si>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</si>
  <si>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</si>
  <si>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</si>
  <si>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</si>
  <si>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</si>
  <si>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</si>
  <si>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</si>
  <si>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</si>
  <si>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</si>
  <si>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</si>
  <si>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</si>
  <si>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</si>
  <si>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</si>
  <si>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</si>
  <si>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</si>
  <si>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</si>
  <si>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</si>
  <si>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</si>
  <si>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</si>
  <si>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</si>
  <si>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</si>
  <si>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</si>
  <si>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</si>
  <si>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</si>
  <si>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</si>
  <si>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</si>
  <si>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</si>
  <si>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</si>
  <si>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</si>
  <si>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</si>
  <si>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</si>
  <si>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</si>
  <si>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</si>
  <si>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</si>
  <si>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</si>
  <si>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</si>
  <si>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</si>
  <si>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</si>
  <si>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</si>
  <si>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</si>
  <si>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</si>
  <si>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</si>
  <si>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</si>
  <si>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</si>
  <si>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</si>
  <si>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</si>
  <si>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</si>
  <si>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</si>
  <si>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</si>
  <si>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</si>
  <si>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</si>
  <si>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</si>
  <si>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</si>
  <si>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</si>
  <si>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</si>
  <si>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</si>
  <si>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</si>
  <si>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</si>
  <si>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</si>
  <si>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</si>
  <si>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</si>
  <si>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</si>
  <si>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</si>
  <si>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</si>
  <si>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</si>
  <si>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</si>
  <si>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</si>
  <si>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</si>
  <si>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</si>
  <si>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</si>
  <si>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</si>
  <si>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</si>
  <si>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</si>
  <si>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</si>
  <si>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</si>
  <si>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</si>
  <si>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</si>
  <si>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</si>
  <si>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</si>
  <si>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</si>
  <si>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</si>
  <si>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</si>
  <si>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</si>
  <si>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</si>
  <si>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</si>
  <si>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</si>
  <si>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</si>
  <si>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</si>
  <si>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</si>
  <si>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</si>
  <si>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</si>
  <si>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</si>
  <si>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</si>
  <si>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</si>
  <si>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</si>
  <si>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</si>
  <si>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</si>
  <si>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</si>
  <si>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</si>
  <si>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</si>
  <si>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</si>
  <si>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</si>
  <si>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</si>
  <si>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</si>
  <si>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</si>
  <si>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</si>
  <si>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</si>
  <si>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</si>
  <si>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</si>
  <si>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</si>
  <si>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</si>
  <si>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</si>
  <si>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</si>
  <si>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</si>
  <si>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</si>
  <si>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</si>
  <si>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</si>
  <si>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</si>
  <si>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</si>
  <si>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</si>
  <si>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</si>
  <si>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</si>
  <si>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</si>
  <si>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</si>
  <si>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</si>
  <si>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</si>
  <si>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</si>
  <si>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</si>
  <si>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</si>
  <si>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</si>
  <si>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</si>
  <si>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</si>
  <si>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</si>
  <si>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</si>
  <si>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</si>
  <si>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</si>
  <si>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</si>
  <si>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</si>
  <si>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</si>
  <si>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</si>
  <si>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</si>
  <si>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</si>
  <si>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</si>
  <si>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</si>
  <si>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</si>
  <si>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</si>
  <si>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</si>
  <si>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</si>
  <si>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</si>
  <si>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</si>
  <si>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</si>
  <si>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</si>
  <si>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</si>
  <si>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</si>
  <si>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</si>
  <si>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</si>
  <si>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</si>
  <si>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</si>
  <si>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</si>
  <si>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</si>
  <si>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</si>
  <si>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</si>
  <si>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</si>
  <si>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</si>
  <si>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</si>
  <si>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</si>
  <si>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</si>
  <si>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</si>
  <si>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</si>
  <si>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</si>
  <si>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</si>
  <si>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</si>
  <si>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</si>
  <si>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</si>
  <si>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</si>
  <si>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</si>
  <si>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</si>
  <si>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</si>
  <si>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</si>
  <si>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</si>
  <si>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</si>
  <si>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</si>
  <si>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</si>
  <si>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</si>
  <si>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</si>
  <si>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</si>
  <si>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</si>
  <si>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</si>
  <si>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</si>
  <si>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</si>
  <si>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</si>
  <si>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</si>
  <si>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</si>
  <si>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</si>
  <si>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</si>
  <si>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</si>
  <si>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</si>
  <si>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</si>
  <si>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</si>
  <si>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</si>
  <si>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</si>
  <si>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</si>
  <si>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</si>
  <si>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</si>
  <si>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</si>
  <si>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</si>
  <si>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</si>
  <si>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</si>
  <si>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</si>
  <si>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</si>
  <si>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</si>
  <si>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</si>
  <si>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</si>
  <si>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</si>
  <si>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</si>
  <si>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</si>
  <si>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</si>
  <si>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</si>
  <si>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</si>
  <si>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</si>
  <si>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</si>
  <si>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</si>
  <si>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</si>
  <si>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</si>
  <si>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</si>
  <si>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</si>
  <si>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</si>
  <si>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</si>
  <si>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</si>
  <si>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</si>
  <si>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</si>
  <si>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</si>
  <si>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</si>
  <si>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</si>
  <si>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</si>
  <si>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</si>
  <si>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</si>
  <si>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</si>
  <si>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</si>
  <si>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</si>
  <si>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</si>
  <si>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</si>
  <si>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</si>
  <si>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</si>
  <si>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</si>
  <si>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</si>
  <si>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</si>
  <si>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</si>
  <si>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</si>
  <si>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</si>
  <si>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</si>
  <si>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</si>
  <si>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</si>
  <si>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</si>
  <si>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</si>
  <si>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</si>
  <si>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</si>
  <si>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</si>
  <si>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</si>
  <si>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</si>
  <si>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</si>
  <si>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</si>
  <si>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</si>
  <si>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</si>
  <si>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</si>
  <si>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</si>
  <si>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</si>
  <si>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</si>
  <si>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</si>
  <si>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</si>
  <si>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</si>
  <si>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</si>
  <si>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</si>
  <si>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</si>
  <si>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</si>
  <si>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</si>
  <si>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</si>
  <si>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</si>
  <si>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</si>
  <si>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</si>
  <si>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</si>
  <si>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</si>
  <si>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</si>
  <si>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</si>
  <si>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</si>
  <si>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</si>
  <si>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</si>
  <si>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</si>
  <si>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</si>
  <si>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</si>
  <si>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</si>
  <si>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</si>
  <si>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</si>
  <si>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</si>
  <si>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</si>
  <si>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</si>
  <si>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</si>
  <si>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</si>
  <si>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</si>
  <si>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</si>
  <si>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</si>
  <si>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</si>
  <si>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</si>
  <si>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</si>
  <si>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</si>
  <si>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</si>
  <si>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</si>
  <si>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</si>
  <si>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</si>
  <si>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</si>
  <si>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</si>
  <si>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</si>
  <si>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</si>
  <si>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</si>
  <si>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</si>
  <si>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</si>
  <si>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</si>
  <si>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</si>
  <si>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</si>
  <si>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</si>
  <si>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</si>
  <si>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</si>
  <si>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</si>
  <si>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</si>
  <si>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</si>
  <si>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</si>
  <si>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</si>
  <si>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</si>
  <si>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</si>
  <si>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</si>
  <si>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</si>
  <si>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</si>
  <si>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</si>
  <si>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</si>
  <si>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</si>
  <si>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</si>
  <si>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</si>
  <si>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</si>
  <si>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</si>
  <si>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</si>
  <si>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</si>
  <si>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</si>
  <si>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</si>
  <si>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</si>
  <si>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</si>
  <si>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</si>
  <si>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</si>
  <si>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</si>
  <si>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</si>
  <si>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</si>
  <si>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</si>
  <si>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</si>
  <si>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</si>
  <si>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</si>
  <si>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</si>
  <si>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</si>
  <si>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</si>
  <si>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</si>
  <si>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</si>
  <si>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</si>
  <si>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</si>
  <si>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</si>
  <si>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</si>
  <si>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</si>
  <si>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</si>
  <si>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</si>
  <si>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</si>
  <si>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</si>
  <si>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</si>
  <si>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</si>
  <si>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</si>
  <si>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</si>
  <si>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</si>
  <si>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</si>
  <si>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</si>
  <si>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</si>
  <si>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</si>
  <si>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</si>
  <si>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</si>
  <si>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</si>
  <si>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</si>
  <si>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</si>
  <si>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</si>
  <si>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</si>
  <si>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</si>
  <si>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</si>
  <si>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</si>
  <si>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</si>
  <si>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</si>
  <si>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</si>
  <si>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</si>
  <si>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</si>
  <si>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</si>
  <si>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</si>
  <si>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</si>
  <si>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</si>
  <si>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</si>
  <si>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</si>
  <si>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</si>
  <si>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</si>
  <si>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</si>
  <si>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</si>
  <si>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</si>
  <si>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</si>
  <si>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</si>
  <si>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</si>
  <si>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</si>
  <si>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</si>
  <si>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</si>
  <si>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</si>
  <si>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</si>
  <si>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</si>
  <si>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</si>
  <si>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</si>
  <si>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</si>
  <si>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</si>
  <si>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</si>
  <si>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</si>
  <si>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</si>
  <si>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</si>
  <si>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</si>
  <si>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</si>
  <si>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</si>
  <si>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</si>
  <si>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</si>
  <si>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</si>
  <si>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</si>
  <si>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</si>
  <si>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</si>
  <si>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</si>
  <si>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</si>
  <si>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</si>
  <si>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</si>
  <si>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</si>
  <si>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</si>
  <si>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</si>
  <si>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</si>
  <si>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</si>
  <si>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</si>
  <si>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</si>
  <si>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</si>
  <si>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</si>
  <si>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</si>
  <si>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</si>
  <si>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</si>
  <si>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</si>
  <si>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</si>
  <si>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</si>
  <si>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</si>
  <si>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</si>
  <si>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</si>
  <si>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</si>
  <si>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</si>
  <si>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</si>
  <si>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</si>
  <si>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</si>
  <si>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</si>
  <si>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</si>
  <si>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</si>
  <si>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</si>
  <si>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</si>
  <si>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</si>
  <si>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</si>
  <si>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</si>
  <si>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</si>
  <si>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</si>
  <si>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</si>
  <si>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</si>
  <si>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</si>
  <si>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</si>
  <si>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</si>
  <si>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</si>
  <si>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</si>
  <si>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</si>
  <si>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</si>
  <si>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</si>
  <si>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</si>
  <si>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</si>
  <si>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</si>
  <si>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</si>
  <si>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</si>
  <si>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</si>
  <si>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</si>
  <si>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</si>
  <si>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</si>
  <si>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</si>
  <si>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</si>
  <si>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</si>
  <si>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</si>
  <si>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</si>
  <si>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</si>
  <si>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</si>
  <si>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</si>
  <si>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</si>
  <si>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</si>
  <si>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</si>
  <si>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</si>
  <si>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</si>
  <si>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</si>
  <si>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</si>
  <si>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</si>
  <si>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</si>
  <si>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</si>
  <si>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</si>
  <si>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</si>
  <si>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</si>
  <si>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</si>
  <si>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</si>
  <si>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</si>
  <si>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</si>
  <si>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</si>
  <si>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</si>
  <si>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</si>
  <si>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</si>
  <si>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</si>
  <si>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</si>
  <si>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</si>
  <si>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</si>
  <si>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</si>
  <si>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</si>
  <si>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</si>
  <si>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</si>
  <si>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</si>
  <si>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</si>
  <si>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</si>
  <si>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</si>
  <si>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</si>
  <si>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</si>
  <si>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</si>
  <si>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</si>
  <si>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</si>
  <si>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</si>
  <si>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</si>
  <si>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</si>
  <si>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</si>
  <si>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</si>
  <si>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</si>
  <si>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</si>
  <si>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</si>
  <si>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</si>
  <si>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</si>
  <si>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</si>
  <si>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</si>
  <si>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</si>
  <si>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</si>
  <si>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</si>
  <si>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</si>
  <si>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</si>
  <si>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</si>
  <si>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</si>
  <si>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</si>
  <si>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</si>
  <si>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</si>
  <si>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</si>
  <si>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</si>
  <si>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</si>
  <si>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</si>
  <si>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</si>
  <si>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</si>
  <si>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</si>
  <si>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</si>
  <si>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</si>
  <si>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</si>
  <si>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</si>
  <si>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</si>
  <si>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</si>
  <si>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</si>
  <si>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</si>
  <si>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</si>
  <si>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</si>
  <si>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</si>
  <si>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</si>
  <si>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</si>
  <si>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</si>
  <si>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</si>
  <si>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</si>
  <si>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</si>
  <si>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</si>
  <si>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</si>
  <si>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</si>
  <si>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</si>
  <si>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</si>
  <si>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</si>
  <si>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</si>
  <si>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</si>
  <si>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</si>
  <si>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</si>
  <si>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</si>
  <si>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</si>
  <si>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</si>
  <si>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</si>
  <si>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</si>
  <si>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</si>
  <si>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</si>
  <si>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</si>
  <si>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</si>
  <si>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</si>
  <si>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</si>
  <si>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</si>
  <si>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</si>
  <si>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</si>
  <si>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</si>
  <si>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</si>
  <si>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</si>
  <si>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</si>
  <si>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</si>
  <si>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</si>
  <si>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</si>
  <si>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</si>
  <si>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</si>
  <si>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</si>
  <si>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</si>
  <si>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</si>
  <si>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</si>
  <si>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</si>
  <si>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</si>
  <si>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</si>
  <si>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</si>
  <si>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</si>
  <si>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</si>
  <si>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</si>
  <si>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</si>
  <si>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</si>
  <si>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</si>
  <si>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</si>
  <si>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</si>
  <si>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</si>
  <si>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</si>
  <si>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</si>
  <si>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</si>
  <si>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</si>
  <si>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</si>
  <si>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</si>
  <si>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</si>
  <si>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</si>
  <si>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</si>
  <si>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</si>
  <si>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</si>
  <si>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</si>
  <si>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</si>
  <si>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</si>
  <si>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</si>
  <si>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</si>
  <si>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</si>
  <si>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</si>
  <si>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</si>
  <si>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</si>
  <si>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</si>
  <si>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</si>
  <si>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</si>
  <si>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</si>
  <si>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</si>
  <si>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</si>
  <si>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</si>
  <si>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</si>
  <si>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</si>
  <si>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</si>
  <si>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</si>
  <si>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</si>
  <si>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</si>
  <si>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</si>
  <si>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</si>
  <si>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</si>
  <si>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</si>
  <si>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</si>
  <si>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</si>
  <si>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</si>
  <si>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</si>
  <si>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</si>
  <si>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</si>
  <si>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</si>
  <si>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</si>
  <si>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</si>
  <si>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</si>
  <si>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</si>
  <si>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</si>
  <si>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</si>
  <si>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</si>
  <si>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</si>
  <si>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</si>
  <si>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</si>
  <si>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</si>
  <si>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</si>
  <si>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</si>
  <si>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</si>
  <si>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</si>
  <si>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</si>
  <si>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</si>
  <si>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</si>
  <si>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</si>
  <si>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</si>
  <si>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</si>
  <si>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</si>
  <si>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</si>
  <si>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</si>
  <si>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</si>
  <si>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</si>
  <si>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</si>
  <si>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</si>
  <si>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</si>
  <si>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</si>
  <si>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</si>
  <si>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</si>
  <si>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</si>
  <si>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</si>
  <si>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</si>
  <si>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</si>
  <si>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</si>
  <si>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</si>
  <si>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</si>
  <si>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</si>
  <si>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</si>
  <si>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</si>
  <si>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</si>
  <si>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</si>
  <si>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</si>
  <si>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</si>
  <si>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</si>
  <si>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</si>
  <si>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</si>
  <si>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</si>
  <si>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</si>
  <si>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</si>
  <si>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</si>
  <si>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</si>
  <si>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</si>
  <si>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</si>
  <si>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</si>
  <si>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</si>
  <si>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</si>
  <si>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</si>
  <si>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</si>
  <si>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</si>
  <si>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</si>
  <si>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</si>
  <si>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</si>
  <si>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</si>
  <si>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</si>
  <si>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</si>
  <si>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</si>
  <si>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</si>
  <si>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</si>
  <si>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</si>
  <si>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</si>
  <si>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</si>
  <si>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</si>
  <si>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</si>
  <si>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</si>
  <si>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</si>
  <si>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</si>
  <si>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</si>
  <si>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</si>
  <si>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</si>
  <si>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</si>
  <si>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</si>
  <si>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</si>
  <si>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</si>
  <si>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</si>
  <si>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</si>
  <si>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</si>
  <si>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</si>
  <si>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</si>
  <si>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</si>
  <si>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</si>
  <si>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</si>
  <si>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</si>
  <si>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</si>
  <si>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</si>
  <si>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</si>
  <si>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</si>
  <si>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</si>
  <si>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</si>
  <si>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</si>
  <si>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</si>
  <si>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</si>
  <si>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</si>
  <si>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</si>
  <si>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</si>
  <si>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</si>
  <si>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</si>
  <si>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</si>
  <si>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</si>
  <si>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</si>
  <si>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</si>
  <si>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</si>
  <si>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</si>
  <si>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</si>
  <si>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</si>
  <si>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</si>
  <si>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</si>
  <si>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</si>
  <si>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</si>
  <si>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</si>
  <si>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</si>
  <si>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</si>
  <si>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</si>
  <si>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</si>
  <si>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</si>
  <si>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</si>
  <si>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</si>
  <si>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</si>
  <si>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</si>
  <si>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</si>
  <si>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</si>
  <si>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</si>
  <si>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</si>
  <si>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</si>
  <si>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</si>
  <si>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</si>
  <si>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</si>
  <si>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</si>
  <si>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</si>
  <si>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</si>
  <si>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</si>
  <si>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</si>
  <si>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</si>
  <si>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</si>
  <si>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</si>
  <si>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</si>
  <si>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</si>
  <si>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</si>
  <si>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</si>
  <si>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</si>
  <si>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</si>
  <si>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</si>
  <si>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</si>
  <si>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</si>
  <si>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</si>
  <si>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</si>
  <si>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</si>
  <si>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</si>
  <si>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</si>
  <si>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</si>
  <si>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</si>
  <si>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</si>
  <si>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</si>
  <si>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</si>
  <si>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</si>
  <si>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</si>
  <si>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</si>
  <si>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</si>
  <si>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</si>
  <si>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</si>
  <si>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</si>
  <si>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</si>
  <si>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</si>
  <si>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</si>
  <si>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</si>
  <si>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</si>
  <si>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</si>
  <si>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</si>
  <si>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</si>
  <si>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</si>
  <si>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</si>
  <si>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</si>
  <si>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</si>
  <si>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</si>
  <si>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</si>
  <si>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</si>
  <si>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</si>
  <si>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</si>
  <si>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</si>
  <si>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</si>
  <si>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</si>
  <si>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</si>
  <si>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</si>
  <si>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</si>
  <si>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</si>
  <si>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</si>
  <si>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</si>
  <si>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</si>
  <si>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</si>
  <si>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</si>
  <si>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</si>
  <si>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</si>
  <si>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</si>
  <si>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</si>
  <si>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</si>
  <si>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</si>
  <si>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</si>
  <si>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</si>
  <si>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</si>
  <si>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</si>
  <si>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</si>
  <si>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</si>
  <si>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</si>
  <si>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</si>
  <si>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</si>
  <si>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</si>
  <si>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</si>
  <si>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</si>
  <si>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</si>
  <si>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</si>
  <si>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</si>
  <si>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</si>
  <si>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</si>
  <si>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</si>
  <si>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</si>
  <si>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</si>
  <si>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</si>
  <si>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</si>
  <si>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</si>
  <si>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</si>
  <si>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</si>
  <si>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</si>
  <si>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</si>
  <si>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</si>
  <si>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</si>
  <si>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</si>
  <si>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</si>
  <si>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</si>
  <si>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</si>
  <si>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</si>
  <si>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</si>
  <si>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</si>
  <si>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</si>
  <si>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</si>
  <si>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</si>
  <si>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</si>
  <si>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</si>
  <si>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</si>
  <si>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</si>
  <si>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</si>
  <si>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</si>
  <si>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</si>
  <si>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</si>
  <si>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</si>
  <si>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</si>
  <si>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</si>
  <si>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</si>
  <si>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</si>
  <si>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</si>
  <si>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</si>
  <si>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</si>
  <si>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</si>
  <si>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</si>
  <si>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</si>
  <si>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</si>
  <si>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</si>
  <si>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</si>
  <si>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</si>
  <si>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</si>
  <si>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</si>
  <si>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</si>
  <si>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</si>
  <si>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</si>
  <si>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</si>
  <si>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</si>
  <si>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</si>
  <si>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</si>
  <si>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</si>
  <si>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</si>
  <si>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</si>
  <si>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</si>
  <si>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</si>
  <si>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</si>
  <si>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</si>
  <si>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</si>
  <si>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</si>
  <si>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</si>
  <si>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</si>
  <si>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</si>
  <si>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</si>
  <si>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</si>
  <si>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</si>
  <si>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</si>
  <si>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</si>
  <si>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</si>
  <si>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</si>
  <si>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</si>
  <si>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</si>
  <si>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</si>
  <si>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</si>
  <si>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</si>
  <si>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</si>
  <si>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</si>
  <si>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</si>
  <si>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</si>
  <si>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</si>
  <si>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</si>
  <si>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</si>
  <si>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</si>
  <si>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</si>
  <si>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</si>
  <si>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</si>
  <si>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</si>
  <si>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</si>
  <si>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</si>
  <si>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</si>
  <si>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</si>
  <si>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</si>
  <si>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</si>
  <si>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</si>
  <si>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</si>
  <si>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</si>
  <si>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</si>
  <si>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</si>
  <si>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</si>
  <si>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</si>
  <si>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</si>
  <si>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</si>
  <si>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</si>
  <si>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</si>
  <si>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</si>
  <si>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</si>
  <si>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</si>
  <si>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</si>
  <si>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</si>
  <si>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</si>
  <si>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</si>
  <si>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</si>
  <si>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</si>
  <si>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</si>
  <si>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</si>
  <si>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</si>
  <si>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</si>
  <si>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</si>
  <si>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</si>
  <si>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</si>
  <si>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</si>
  <si>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</si>
  <si>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</si>
  <si>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</si>
  <si>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</si>
  <si>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</si>
  <si>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</si>
  <si>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</si>
  <si>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</si>
  <si>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</si>
  <si>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</si>
  <si>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</si>
  <si>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</si>
  <si>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</si>
  <si>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</si>
  <si>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</si>
  <si>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</si>
  <si>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</si>
  <si>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</si>
  <si>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</si>
  <si>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</si>
  <si>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</si>
  <si>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</si>
  <si>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</si>
  <si>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</si>
  <si>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</si>
  <si>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</si>
  <si>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</si>
  <si>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</si>
  <si>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</si>
  <si>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</si>
  <si>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</si>
  <si>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</si>
  <si>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</si>
  <si>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</si>
  <si>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</si>
  <si>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</si>
  <si>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</si>
  <si>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</si>
  <si>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</si>
  <si>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</si>
  <si>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</si>
  <si>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</si>
  <si>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</si>
  <si>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</si>
  <si>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</si>
  <si>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</si>
  <si>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</si>
  <si>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</si>
  <si>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</si>
  <si>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</si>
  <si>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</si>
  <si>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</si>
  <si>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</si>
  <si>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</si>
  <si>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</si>
  <si>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</si>
  <si>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</si>
  <si>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</si>
  <si>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</si>
  <si>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</si>
  <si>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</si>
  <si>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</si>
  <si>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</si>
  <si>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</si>
  <si>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</si>
  <si>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</si>
  <si>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</si>
  <si>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</si>
  <si>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</si>
  <si>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</si>
  <si>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</si>
  <si>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</si>
  <si>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</si>
  <si>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</si>
  <si>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</si>
  <si>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</si>
  <si>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</si>
  <si>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</si>
  <si>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</si>
  <si>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</si>
  <si>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</si>
  <si>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</si>
  <si>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</si>
  <si>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</si>
  <si>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</si>
  <si>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</si>
  <si>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</si>
  <si>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</si>
  <si>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</si>
  <si>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</si>
  <si>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</si>
  <si>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</si>
  <si>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</si>
  <si>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</si>
  <si>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</si>
  <si>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</si>
  <si>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</si>
  <si>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</si>
  <si>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</si>
  <si>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</si>
  <si>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</si>
  <si>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</si>
  <si>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</si>
  <si>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</si>
  <si>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</si>
  <si>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</si>
  <si>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</si>
  <si>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</si>
  <si>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</si>
  <si>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</si>
  <si>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</si>
  <si>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</si>
  <si>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</si>
  <si>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</si>
  <si>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</si>
  <si>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</si>
  <si>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</si>
  <si>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</si>
  <si>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</si>
  <si>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</si>
  <si>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</si>
  <si>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</si>
  <si>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</si>
  <si>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</si>
  <si>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</si>
  <si>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</si>
  <si>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</si>
  <si>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</si>
  <si>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</si>
  <si>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</si>
  <si>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</si>
  <si>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</si>
  <si>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</si>
  <si>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</si>
  <si>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</si>
  <si>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</si>
  <si>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</si>
  <si>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</si>
  <si>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</si>
  <si>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</si>
  <si>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</si>
  <si>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</si>
  <si>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</si>
  <si>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</si>
  <si>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</si>
  <si>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</si>
  <si>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</si>
  <si>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</si>
  <si>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</si>
  <si>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</si>
  <si>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</si>
  <si>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</si>
  <si>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</si>
  <si>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</si>
  <si>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</si>
  <si>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</si>
  <si>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</si>
  <si>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</si>
  <si>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</si>
  <si>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</si>
  <si>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</si>
  <si>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</si>
  <si>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</si>
  <si>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</si>
  <si>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</si>
  <si>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</si>
  <si>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</si>
  <si>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</si>
  <si>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</si>
  <si>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</si>
  <si>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</si>
  <si>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</si>
  <si>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</si>
  <si>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</si>
  <si>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</si>
  <si>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</si>
  <si>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</si>
  <si>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</si>
  <si>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</si>
  <si>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</si>
  <si>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</si>
  <si>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</si>
  <si>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</si>
  <si>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</si>
  <si>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</si>
  <si>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</si>
  <si>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</si>
  <si>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</si>
  <si>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</si>
  <si>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</si>
  <si>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</si>
  <si>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</si>
  <si>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</si>
  <si>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</si>
  <si>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</si>
  <si>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</si>
  <si>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</si>
  <si>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</si>
  <si>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</si>
  <si>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</si>
  <si>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</si>
  <si>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</si>
  <si>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</si>
  <si>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</si>
  <si>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</si>
  <si>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</si>
  <si>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</si>
  <si>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</si>
  <si>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</si>
  <si>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</si>
  <si>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</si>
  <si>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</si>
  <si>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</si>
  <si>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</si>
  <si>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</si>
  <si>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</si>
  <si>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</si>
  <si>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</si>
  <si>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</si>
  <si>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</si>
  <si>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</si>
  <si>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</si>
  <si>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</si>
  <si>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</si>
  <si>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</si>
  <si>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</si>
  <si>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</si>
  <si>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</si>
  <si>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</si>
  <si>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</si>
  <si>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</si>
  <si>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</si>
  <si>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</si>
  <si>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</si>
  <si>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</si>
  <si>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</si>
  <si>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</si>
  <si>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</si>
  <si>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</si>
  <si>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</si>
  <si>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</si>
  <si>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</si>
  <si>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</si>
  <si>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</si>
  <si>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</si>
  <si>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</si>
  <si>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</si>
  <si>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</si>
  <si>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</si>
  <si>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</si>
  <si>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</si>
  <si>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</si>
  <si>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</si>
  <si>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</si>
  <si>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</si>
  <si>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</si>
  <si>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</si>
  <si>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</si>
  <si>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</si>
  <si>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</si>
  <si>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</si>
  <si>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</si>
  <si>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</si>
  <si>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</si>
  <si>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</si>
  <si>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</si>
  <si>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</si>
  <si>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</si>
  <si>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</si>
  <si>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</si>
  <si>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</si>
  <si>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</si>
  <si>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</si>
  <si>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</si>
  <si>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</si>
  <si>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</si>
  <si>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</si>
  <si>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</si>
  <si>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</si>
  <si>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</si>
  <si>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</si>
  <si>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</si>
  <si>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</si>
  <si>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</si>
  <si>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</si>
  <si>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</si>
  <si>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</si>
  <si>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</si>
  <si>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</si>
  <si>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</si>
  <si>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</si>
  <si>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</si>
  <si>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</si>
  <si>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</si>
  <si>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</si>
  <si>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</si>
  <si>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</si>
  <si>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</si>
  <si>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</si>
  <si>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</si>
  <si>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</si>
  <si>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</si>
  <si>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</si>
  <si>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</si>
  <si>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</si>
  <si>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</si>
  <si>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</si>
  <si>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</si>
  <si>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</si>
  <si>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</si>
  <si>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</si>
  <si>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</si>
  <si>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</si>
  <si>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</si>
  <si>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</si>
  <si>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</si>
  <si>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</si>
  <si>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</si>
  <si>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</si>
  <si>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</si>
  <si>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</si>
  <si>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</si>
  <si>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</si>
  <si>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</si>
  <si>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</si>
  <si>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</si>
  <si>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</si>
  <si>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</si>
  <si>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</si>
  <si>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</si>
  <si>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</si>
  <si>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</si>
  <si>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</si>
  <si>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</si>
  <si>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</si>
  <si>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</si>
  <si>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</si>
  <si>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</si>
  <si>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</si>
  <si>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</si>
  <si>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</si>
  <si>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</si>
  <si>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</si>
  <si>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</si>
  <si>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</si>
  <si>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</si>
  <si>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</si>
  <si>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</si>
  <si>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</si>
  <si>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</si>
  <si>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</si>
  <si>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</si>
  <si>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</si>
  <si>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</si>
  <si>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</si>
  <si>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</si>
  <si>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</si>
  <si>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</si>
  <si>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</si>
  <si>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</si>
  <si>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</si>
  <si>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</si>
  <si>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</si>
  <si>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</si>
  <si>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</si>
  <si>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</si>
  <si>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</si>
  <si>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</si>
  <si>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</si>
  <si>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</si>
  <si>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</si>
  <si>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</si>
  <si>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</si>
  <si>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</si>
  <si>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</si>
  <si>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</si>
  <si>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</si>
  <si>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</si>
  <si>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</si>
  <si>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</si>
  <si>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</si>
  <si>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</si>
  <si>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</si>
  <si>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</si>
  <si>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</si>
  <si>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</si>
  <si>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</si>
  <si>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</si>
  <si>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</si>
  <si>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</si>
  <si>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</si>
  <si>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</si>
  <si>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</si>
  <si>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</si>
  <si>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</si>
  <si>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</si>
  <si>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</si>
  <si>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</si>
  <si>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</si>
  <si>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</si>
  <si>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</si>
  <si>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</si>
  <si>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</si>
  <si>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</si>
  <si>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</si>
  <si>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</si>
  <si>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</si>
  <si>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</si>
  <si>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</si>
  <si>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</si>
  <si>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</si>
  <si>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</si>
  <si>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</si>
  <si>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</si>
  <si>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</si>
  <si>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</si>
  <si>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</si>
  <si>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</si>
  <si>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</si>
  <si>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</si>
  <si>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</si>
  <si>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</si>
  <si>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</si>
  <si>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</si>
  <si>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</si>
  <si>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</si>
  <si>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</si>
  <si>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</si>
  <si>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</si>
  <si>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</si>
  <si>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</si>
  <si>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</si>
  <si>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</si>
  <si>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</si>
  <si>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</si>
  <si>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</si>
  <si>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</si>
  <si>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</si>
  <si>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</si>
  <si>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</si>
  <si>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</si>
  <si>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</si>
  <si>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</si>
  <si>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</si>
  <si>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</si>
  <si>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</si>
  <si>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</si>
  <si>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</si>
  <si>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</si>
  <si>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</si>
  <si>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</si>
  <si>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</si>
  <si>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</si>
  <si>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</si>
  <si>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</si>
  <si>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</si>
  <si>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</si>
  <si>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</si>
  <si>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</si>
  <si>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</si>
  <si>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</si>
  <si>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</si>
  <si>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</si>
  <si>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</si>
  <si>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</si>
  <si>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</si>
  <si>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</si>
  <si>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</si>
  <si>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</si>
  <si>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</si>
  <si>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</si>
  <si>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</si>
  <si>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</si>
  <si>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</si>
  <si>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</si>
  <si>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</si>
  <si>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</si>
  <si>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</si>
  <si>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</si>
  <si>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</si>
  <si>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</si>
  <si>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</si>
  <si>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</si>
  <si>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</si>
  <si>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</si>
  <si>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</si>
  <si>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</si>
  <si>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</si>
  <si>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</si>
  <si>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</si>
  <si>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</si>
  <si>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</si>
  <si>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</si>
  <si>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</si>
  <si>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</si>
  <si>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</si>
  <si>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</si>
  <si>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</si>
  <si>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</si>
  <si>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</si>
  <si>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</si>
  <si>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</si>
  <si>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</si>
  <si>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</si>
  <si>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</si>
  <si>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</si>
  <si>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</si>
  <si>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</si>
  <si>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</si>
  <si>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</si>
  <si>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</si>
  <si>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</si>
  <si>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</si>
  <si>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</si>
  <si>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</si>
  <si>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</si>
  <si>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</si>
  <si>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</si>
  <si>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</si>
  <si>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</si>
  <si>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</si>
  <si>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</si>
  <si>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</si>
  <si>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</si>
  <si>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</si>
  <si>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</si>
  <si>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</si>
  <si>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</si>
  <si>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</si>
  <si>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</si>
  <si>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</si>
  <si>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</si>
  <si>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</si>
  <si>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</si>
  <si>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</si>
  <si>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</si>
  <si>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</si>
  <si>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</si>
  <si>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</si>
  <si>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</si>
  <si>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</si>
  <si>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</si>
  <si>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</si>
  <si>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</si>
  <si>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</si>
  <si>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</si>
  <si>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</si>
  <si>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</si>
  <si>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</si>
  <si>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</si>
  <si>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</si>
  <si>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</si>
  <si>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</si>
  <si>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</si>
  <si>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</si>
  <si>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</si>
  <si>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</si>
  <si>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</si>
  <si>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</si>
  <si>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</si>
  <si>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</si>
  <si>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</si>
  <si>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</si>
  <si>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</si>
  <si>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</si>
  <si>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</si>
  <si>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</si>
  <si>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</si>
  <si>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</si>
  <si>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</si>
  <si>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</si>
  <si>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</si>
  <si>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</si>
  <si>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</si>
  <si>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</si>
  <si>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</si>
  <si>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</si>
  <si>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</si>
  <si>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</si>
  <si>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</si>
  <si>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</si>
  <si>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</si>
  <si>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</si>
  <si>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</si>
  <si>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</si>
  <si>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</si>
  <si>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</si>
  <si>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</si>
  <si>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</si>
  <si>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</si>
  <si>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</si>
  <si>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</si>
  <si>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</si>
  <si>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</si>
  <si>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</si>
  <si>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</si>
  <si>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</si>
  <si>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</si>
  <si>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</si>
  <si>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</si>
  <si>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</si>
  <si>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</si>
  <si>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</si>
  <si>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</si>
  <si>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</si>
  <si>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</si>
  <si>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</si>
  <si>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</si>
  <si>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</si>
  <si>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</si>
  <si>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</si>
  <si>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</si>
  <si>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</si>
  <si>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</si>
  <si>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</si>
  <si>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</si>
  <si>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</si>
  <si>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</si>
  <si>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</si>
  <si>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</si>
  <si>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</si>
  <si>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</si>
  <si>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</si>
  <si>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</si>
  <si>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</si>
  <si>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</si>
  <si>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</si>
  <si>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</si>
  <si>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</si>
  <si>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</si>
  <si>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</si>
  <si>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</si>
  <si>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</si>
  <si>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</si>
  <si>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</si>
  <si>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</si>
  <si>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</si>
  <si>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</si>
  <si>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</si>
  <si>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</si>
  <si>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</si>
  <si>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</si>
  <si>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</si>
  <si>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</si>
  <si>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</si>
  <si>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</si>
  <si>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</si>
  <si>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</si>
  <si>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</si>
  <si>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</si>
  <si>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</si>
  <si>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</si>
  <si>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</si>
  <si>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</si>
  <si>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</si>
  <si>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</si>
  <si>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</si>
  <si>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</si>
  <si>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</si>
  <si>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</si>
  <si>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</si>
  <si>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</si>
  <si>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</si>
  <si>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</si>
  <si>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</si>
  <si>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</si>
  <si>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</si>
  <si>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</si>
  <si>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</si>
  <si>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</si>
  <si>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</si>
  <si>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</si>
  <si>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</si>
  <si>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</si>
  <si>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</si>
  <si>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</si>
  <si>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</si>
  <si>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</si>
  <si>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</si>
  <si>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</si>
  <si>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</si>
  <si>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</si>
  <si>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</si>
  <si>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</si>
  <si>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</si>
  <si>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</si>
  <si>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</si>
  <si>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</si>
  <si>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</si>
  <si>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</si>
  <si>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</si>
  <si>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</si>
  <si>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</si>
  <si>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</si>
  <si>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</si>
  <si>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</si>
  <si>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</si>
  <si>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</si>
  <si>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</si>
  <si>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</si>
  <si>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</si>
  <si>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</si>
  <si>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</si>
  <si>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</si>
  <si>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</si>
  <si>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</si>
  <si>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</si>
  <si>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</si>
  <si>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</si>
  <si>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</si>
  <si>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</si>
  <si>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</si>
  <si>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</si>
  <si>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</si>
  <si>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</si>
  <si>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</si>
  <si>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</si>
  <si>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</si>
  <si>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</si>
  <si>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</si>
  <si>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</si>
  <si>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</si>
  <si>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</si>
  <si>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</si>
  <si>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</si>
  <si>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</si>
  <si>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</si>
  <si>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</si>
  <si>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</si>
  <si>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</si>
  <si>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</si>
  <si>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</si>
  <si>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P1. 주간 독서 정리</t>
    <phoneticPr fontId="1" type="noConversion"/>
  </si>
  <si>
    <t>P2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</si>
  <si>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</si>
  <si>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</si>
  <si>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</si>
  <si>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</si>
  <si>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</si>
  <si>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</si>
  <si>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</si>
  <si>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</si>
  <si>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</si>
  <si>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</si>
  <si>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</si>
  <si>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AP2</t>
    <phoneticPr fontId="1" type="noConversion"/>
  </si>
  <si>
    <t>AP2. 아들 스케이트</t>
    <phoneticPr fontId="1" type="noConversion"/>
  </si>
  <si>
    <t>P2</t>
    <phoneticPr fontId="1" type="noConversion"/>
  </si>
  <si>
    <t>C1</t>
    <phoneticPr fontId="1" type="noConversion"/>
  </si>
  <si>
    <t>기상 5시 10분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</si>
  <si>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</si>
  <si>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</si>
  <si>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</si>
  <si>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</si>
  <si>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</si>
  <si>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</si>
  <si>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</si>
  <si>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</si>
  <si>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</si>
  <si>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</si>
  <si>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</si>
  <si>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</si>
  <si>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</si>
  <si>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</si>
  <si>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</si>
  <si>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</si>
  <si>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</si>
  <si>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</si>
  <si>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</si>
  <si>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</si>
  <si>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</si>
  <si>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</si>
  <si>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</si>
  <si>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</si>
  <si>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</si>
  <si>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</si>
  <si>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</si>
  <si>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</si>
  <si>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</si>
  <si>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</si>
  <si>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</si>
  <si>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</si>
  <si>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C2`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</si>
  <si>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</si>
  <si>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</si>
  <si>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</si>
  <si>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</si>
  <si>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</si>
  <si>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</si>
  <si>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</si>
  <si>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</si>
  <si>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</si>
  <si>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</si>
  <si>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</si>
  <si>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</si>
  <si>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</si>
  <si>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</si>
  <si>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</si>
  <si>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</si>
  <si>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</si>
  <si>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</si>
  <si>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</si>
  <si>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</si>
  <si>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</si>
  <si>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</si>
  <si>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</si>
  <si>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</si>
  <si>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</si>
  <si>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</si>
  <si>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</si>
  <si>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</si>
  <si>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</si>
  <si>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</si>
  <si>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</si>
  <si>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</si>
  <si>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지연 논술</t>
    <phoneticPr fontId="1" type="noConversion"/>
  </si>
  <si>
    <t>AP1</t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</si>
  <si>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</si>
  <si>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</si>
  <si>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</si>
  <si>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</si>
  <si>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AP2</t>
    <phoneticPr fontId="1" type="noConversion"/>
  </si>
  <si>
    <t>AP2. 아들 스케이트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</si>
  <si>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</si>
  <si>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11:00</t>
    <phoneticPr fontId="1" type="noConversion"/>
  </si>
  <si>
    <t>기상 7시 30분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</si>
  <si>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</si>
  <si>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</si>
  <si>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</si>
  <si>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</si>
  <si>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P1. 빠르게 실패하기</t>
    <phoneticPr fontId="1" type="noConversion"/>
  </si>
  <si>
    <t>취침 11:00</t>
    <phoneticPr fontId="1" type="noConversion"/>
  </si>
  <si>
    <t>C2</t>
    <phoneticPr fontId="1" type="noConversion"/>
  </si>
  <si>
    <t>P1. 주간 독서 내용 정리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</si>
  <si>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</si>
  <si>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</si>
  <si>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</si>
  <si>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</si>
  <si>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</si>
  <si>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</si>
  <si>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</si>
  <si>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</si>
  <si>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</si>
  <si>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</si>
  <si>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</si>
  <si>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</si>
  <si>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최소 5시에는 일어나야 한다.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</si>
  <si>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</si>
  <si>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</si>
  <si>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</si>
  <si>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</si>
  <si>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</si>
  <si>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</si>
  <si>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</si>
  <si>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</si>
  <si>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</si>
  <si>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</si>
  <si>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02:00</t>
    <phoneticPr fontId="1" type="noConversion"/>
  </si>
  <si>
    <t>P3</t>
    <phoneticPr fontId="1" type="noConversion"/>
  </si>
  <si>
    <t>하계휴가</t>
    <phoneticPr fontId="1" type="noConversion"/>
  </si>
  <si>
    <t>AC1. 치과</t>
    <phoneticPr fontId="1" type="noConversion"/>
  </si>
  <si>
    <t>경주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</si>
  <si>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</si>
  <si>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</si>
  <si>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</si>
  <si>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</si>
  <si>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기상 5시 00분</t>
    <phoneticPr fontId="1" type="noConversion"/>
  </si>
  <si>
    <t>C2</t>
    <phoneticPr fontId="1" type="noConversion"/>
  </si>
  <si>
    <t>취침 23:00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</si>
  <si>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~07/29 )</t>
    </r>
    <phoneticPr fontId="1" type="noConversion"/>
  </si>
  <si>
    <t>C2</t>
    <phoneticPr fontId="1" type="noConversion"/>
  </si>
  <si>
    <t>숙박권 출력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</si>
  <si>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</si>
  <si>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</si>
  <si>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</si>
  <si>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</si>
  <si>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</si>
  <si>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</si>
  <si>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기상 4시 30분</t>
    <phoneticPr fontId="1" type="noConversion"/>
  </si>
  <si>
    <t>P1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</si>
  <si>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</si>
  <si>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</si>
  <si>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</si>
  <si>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</si>
  <si>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</si>
  <si>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</si>
  <si>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</si>
  <si>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</si>
  <si>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경주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</si>
  <si>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</si>
  <si>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</si>
  <si>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</si>
  <si>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AP1. 스파크 세차?</t>
    <phoneticPr fontId="1" type="noConversion"/>
  </si>
  <si>
    <t>경주 출발?</t>
    <phoneticPr fontId="1" type="noConversion"/>
  </si>
  <si>
    <t>셀카봉 어디??</t>
    <phoneticPr fontId="1" type="noConversion"/>
  </si>
  <si>
    <t>P1</t>
    <phoneticPr fontId="1" type="noConversion"/>
  </si>
  <si>
    <t>P1. 주간 독서 정리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</si>
  <si>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</si>
  <si>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</si>
  <si>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</si>
  <si>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</si>
  <si>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</si>
  <si>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</si>
  <si>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</si>
  <si>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</si>
  <si>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</si>
  <si>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</si>
  <si>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</si>
  <si>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</si>
  <si>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</si>
  <si>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~08/13 )</t>
    </r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</si>
  <si>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</si>
  <si>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</si>
  <si>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</si>
  <si>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희정 시험</t>
    <phoneticPr fontId="1" type="noConversion"/>
  </si>
  <si>
    <t>AP1. QM6 세차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</si>
  <si>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</si>
  <si>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</si>
  <si>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</si>
  <si>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</si>
  <si>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AP1</t>
    <phoneticPr fontId="1" type="noConversion"/>
  </si>
  <si>
    <t>C2</t>
    <phoneticPr fontId="1" type="noConversion"/>
  </si>
  <si>
    <t>P4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</si>
  <si>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</si>
  <si>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</si>
  <si>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</si>
  <si>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</si>
  <si>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</si>
  <si>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</si>
  <si>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</si>
  <si>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</si>
  <si>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</si>
  <si>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</si>
  <si>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</si>
  <si>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</si>
  <si>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</si>
  <si>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</si>
  <si>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AP2</t>
    <phoneticPr fontId="1" type="noConversion"/>
  </si>
  <si>
    <t>AP3. 아들 스케이트</t>
    <phoneticPr fontId="1" type="noConversion"/>
  </si>
  <si>
    <t>AP2. 지연 논술</t>
    <phoneticPr fontId="1" type="noConversion"/>
  </si>
  <si>
    <t>AP4. 애들 청소년</t>
    <phoneticPr fontId="1" type="noConversion"/>
  </si>
  <si>
    <t>AP5. 삼성 스토어?</t>
    <phoneticPr fontId="1" type="noConversion"/>
  </si>
  <si>
    <t>AP3</t>
    <phoneticPr fontId="1" type="noConversion"/>
  </si>
  <si>
    <t>AP4</t>
    <phoneticPr fontId="1" type="noConversion"/>
  </si>
  <si>
    <t>AP5</t>
    <phoneticPr fontId="1" type="noConversion"/>
  </si>
  <si>
    <t>AP2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</si>
  <si>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</si>
  <si>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기상 7시 00분</t>
    <phoneticPr fontId="1" type="noConversion"/>
  </si>
  <si>
    <t>C2</t>
    <phoneticPr fontId="1" type="noConversion"/>
  </si>
  <si>
    <t>취침 01:00</t>
    <phoneticPr fontId="1" type="noConversion"/>
  </si>
  <si>
    <t>취침 00:00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</si>
  <si>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</si>
  <si>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~08/09 )</t>
    </r>
    <phoneticPr fontId="1" type="noConversion"/>
  </si>
  <si>
    <t>점심 식사 직후 금연</t>
    <phoneticPr fontId="1" type="noConversion"/>
  </si>
  <si>
    <t>저녁 식사 직후 금연</t>
    <phoneticPr fontId="1" type="noConversion"/>
  </si>
  <si>
    <t>아침 10분 눈운동 독서</t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</si>
  <si>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</si>
  <si>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</si>
  <si>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</si>
  <si>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</si>
  <si>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</si>
  <si>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</si>
  <si>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</si>
  <si>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</si>
  <si>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</si>
  <si>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</si>
  <si>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</si>
  <si>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</si>
  <si>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</si>
  <si>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</si>
  <si>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</si>
  <si>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</si>
  <si>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</si>
  <si>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</si>
  <si>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</si>
  <si>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</si>
  <si>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</si>
  <si>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기상 06시 00분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</si>
  <si>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</si>
  <si>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</si>
  <si>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</si>
  <si>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</si>
  <si>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</si>
  <si>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</si>
  <si>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</si>
  <si>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</si>
  <si>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</si>
  <si>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</si>
  <si>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</si>
  <si>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9C0006"/>
        <rFont val="맑은 고딕"/>
        <family val="3"/>
        <charset val="129"/>
        <scheme val="minor"/>
      </rPr>
      <t>예측</t>
    </r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</si>
  <si>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</si>
  <si>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</si>
  <si>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</si>
  <si>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02:00</t>
    <phoneticPr fontId="1" type="noConversion"/>
  </si>
  <si>
    <t>취침 02:00</t>
    <phoneticPr fontId="1" type="noConversion"/>
  </si>
  <si>
    <t>P2</t>
    <phoneticPr fontId="1" type="noConversion"/>
  </si>
  <si>
    <t>C2</t>
    <phoneticPr fontId="1" type="noConversion"/>
  </si>
  <si>
    <t>AP1. 스파크세차</t>
    <phoneticPr fontId="1" type="noConversion"/>
  </si>
  <si>
    <t>P2</t>
    <phoneticPr fontId="1" type="noConversion"/>
  </si>
  <si>
    <t>C1</t>
    <phoneticPr fontId="1" type="noConversion"/>
  </si>
  <si>
    <t>기상 05시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</si>
  <si>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</si>
  <si>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</si>
  <si>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</si>
  <si>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</si>
  <si>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</si>
  <si>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</si>
  <si>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오전 반차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</si>
  <si>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</si>
  <si>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</si>
  <si>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</si>
  <si>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</si>
  <si>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 xml:space="preserve">팀내 이슈 분석 </t>
    </r>
    <r>
      <rPr>
        <sz val="11"/>
        <color theme="1"/>
        <rFont val="맑은 고딕"/>
        <family val="3"/>
        <charset val="129"/>
        <scheme val="minor"/>
      </rPr>
      <t>ddd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~08/19 )</t>
    </r>
    <phoneticPr fontId="1" type="noConversion"/>
  </si>
  <si>
    <t>P2</t>
    <phoneticPr fontId="1" type="noConversion"/>
  </si>
  <si>
    <t>P1. 독서 내용 정리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</si>
  <si>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</si>
  <si>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</si>
  <si>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</si>
  <si>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</si>
  <si>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</si>
  <si>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AP1</t>
    <phoneticPr fontId="1" type="noConversion"/>
  </si>
  <si>
    <t>C2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</si>
  <si>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</si>
  <si>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</si>
  <si>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</si>
  <si>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</si>
  <si>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</si>
  <si>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</si>
  <si>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취침 02:00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</si>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</sst>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22" fillId="0" borderId="46" xfId="0" applyFont="1" applyBorder="1">
      <alignment vertical="center"/>
    </xf>
    <xf numFmtId="0" fontId="0" fillId="19" borderId="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4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2" name="TextBox 3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3" name="TextBox 3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4" name="TextBox 3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5" name="TextBox 3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126</xdr:col>
      <xdr:colOff>19493</xdr:colOff>
      <xdr:row>17</xdr:row>
      <xdr:rowOff>207780</xdr:rowOff>
    </xdr:from>
    <xdr:ext cx="1996263" cy="753139"/>
    <xdr:sp macro="" textlink="">
      <xdr:nvSpPr>
        <xdr:cNvPr id="3" name="TextBox 2"/>
        <xdr:cNvSpPr txBox="1"/>
      </xdr:nvSpPr>
      <xdr:spPr>
        <a:xfrm>
          <a:off x="38274551" y="3740890"/>
          <a:ext cx="1996263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133</xdr:col>
      <xdr:colOff>5760</xdr:colOff>
      <xdr:row>18</xdr:row>
      <xdr:rowOff>5760</xdr:rowOff>
    </xdr:from>
    <xdr:ext cx="2032147" cy="753139"/>
    <xdr:sp macro="" textlink="">
      <xdr:nvSpPr>
        <xdr:cNvPr id="4" name="TextBox 3"/>
        <xdr:cNvSpPr txBox="1"/>
      </xdr:nvSpPr>
      <xdr:spPr>
        <a:xfrm>
          <a:off x="40276574" y="3749307"/>
          <a:ext cx="2032147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비가 계속 와서 우울함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거기다 회사에서도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140</xdr:col>
      <xdr:colOff>22152</xdr:colOff>
      <xdr:row>18</xdr:row>
      <xdr:rowOff>22152</xdr:rowOff>
    </xdr:from>
    <xdr:ext cx="2026831" cy="753139"/>
    <xdr:sp macro="" textlink="">
      <xdr:nvSpPr>
        <xdr:cNvPr id="5" name="TextBox 4"/>
        <xdr:cNvSpPr txBox="1"/>
      </xdr:nvSpPr>
      <xdr:spPr>
        <a:xfrm>
          <a:off x="42308722" y="3765699"/>
          <a:ext cx="2026831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154</xdr:col>
      <xdr:colOff>8420</xdr:colOff>
      <xdr:row>17</xdr:row>
      <xdr:rowOff>207780</xdr:rowOff>
    </xdr:from>
    <xdr:ext cx="1719372" cy="753139"/>
    <xdr:sp macro="" textlink="">
      <xdr:nvSpPr>
        <xdr:cNvPr id="6" name="TextBox 5"/>
        <xdr:cNvSpPr txBox="1"/>
      </xdr:nvSpPr>
      <xdr:spPr>
        <a:xfrm>
          <a:off x="46326501" y="3740890"/>
          <a:ext cx="1719372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금주의 생활화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!!</a:t>
          </a:r>
        </a:p>
      </xdr:txBody>
    </xdr:sp>
    <xdr:clientData/>
  </xdr:oneCellAnchor>
  <xdr:oneCellAnchor>
    <xdr:from>
      <xdr:col>161</xdr:col>
      <xdr:colOff>0</xdr:colOff>
      <xdr:row>18</xdr:row>
      <xdr:rowOff>0</xdr:rowOff>
    </xdr:from>
    <xdr:ext cx="1719372" cy="753139"/>
    <xdr:sp macro="" textlink="">
      <xdr:nvSpPr>
        <xdr:cNvPr id="7" name="TextBox 6"/>
        <xdr:cNvSpPr txBox="1"/>
      </xdr:nvSpPr>
      <xdr:spPr>
        <a:xfrm>
          <a:off x="48333837" y="3743547"/>
          <a:ext cx="1719372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휴가 끝났으니 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몰입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독립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2" name="TextBox 3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3" name="TextBox 3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4" name="TextBox 3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2" name="TextBox 3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3" name="TextBox 3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영단어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2" name="TextBox 3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033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 인생 구하기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(07/17)</a:t>
          </a: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프로페셔널 스튜던트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1" name="TextBox 30"/>
        <xdr:cNvSpPr txBox="1"/>
      </xdr:nvSpPr>
      <xdr:spPr>
        <a:xfrm>
          <a:off x="7541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03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시작의 기술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멘탈 수업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3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6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40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Relationship Id="rId4" Type="http://schemas.openxmlformats.org/officeDocument/2006/relationships/comments" Target="../comments41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Relationship Id="rId4" Type="http://schemas.openxmlformats.org/officeDocument/2006/relationships/comments" Target="../comments42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43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P39" sqref="P3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4646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4547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45152</v>
      </c>
      <c r="E12" s="172"/>
      <c r="F12" s="172"/>
      <c r="G12" s="173"/>
      <c r="H12" s="171">
        <f>D12+1</f>
        <v>45153</v>
      </c>
      <c r="I12" s="172"/>
      <c r="J12" s="172"/>
      <c r="K12" s="173"/>
      <c r="L12" s="171">
        <f>H12+1</f>
        <v>45154</v>
      </c>
      <c r="M12" s="172"/>
      <c r="N12" s="172"/>
      <c r="O12" s="173"/>
      <c r="P12" s="171">
        <f>L12+1</f>
        <v>45155</v>
      </c>
      <c r="Q12" s="172"/>
      <c r="R12" s="172"/>
      <c r="S12" s="173"/>
      <c r="T12" s="171">
        <f>P12+1</f>
        <v>45156</v>
      </c>
      <c r="U12" s="172"/>
      <c r="V12" s="172"/>
      <c r="W12" s="173"/>
      <c r="X12" s="174">
        <f>T12+1</f>
        <v>45157</v>
      </c>
      <c r="Y12" s="175"/>
      <c r="Z12" s="175"/>
      <c r="AA12" s="176"/>
      <c r="AB12" s="177">
        <f>X12+1</f>
        <v>45158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 t="s">
        <v>4653</v>
      </c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 t="s">
        <v>4680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4641</v>
      </c>
      <c r="M18" s="37"/>
      <c r="N18" s="17"/>
      <c r="O18" s="18"/>
      <c r="P18" s="26" t="s">
        <v>4662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3569</v>
      </c>
      <c r="E21" s="37"/>
      <c r="F21" s="17"/>
      <c r="G21" s="18"/>
      <c r="H21" s="29" t="s">
        <v>3569</v>
      </c>
      <c r="I21" s="37"/>
      <c r="J21" s="17"/>
      <c r="K21" s="18"/>
      <c r="L21" s="29" t="s">
        <v>3569</v>
      </c>
      <c r="M21" s="37"/>
      <c r="N21" s="17"/>
      <c r="O21" s="18"/>
      <c r="P21" s="29" t="s">
        <v>3569</v>
      </c>
      <c r="Q21" s="37"/>
      <c r="R21" s="17"/>
      <c r="S21" s="18"/>
      <c r="T21" s="29" t="s">
        <v>3569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29" t="s">
        <v>2820</v>
      </c>
      <c r="E22" s="38"/>
      <c r="F22" s="54">
        <v>3</v>
      </c>
      <c r="G22" s="34">
        <v>3</v>
      </c>
      <c r="H22" s="29" t="s">
        <v>2820</v>
      </c>
      <c r="I22" s="38"/>
      <c r="J22" s="54"/>
      <c r="K22" s="34"/>
      <c r="L22" s="40" t="s">
        <v>2820</v>
      </c>
      <c r="M22" s="38"/>
      <c r="N22" s="54"/>
      <c r="O22" s="34"/>
      <c r="P22" s="29" t="s">
        <v>2820</v>
      </c>
      <c r="Q22" s="38"/>
      <c r="R22" s="54">
        <v>3</v>
      </c>
      <c r="S22" s="34">
        <v>3</v>
      </c>
      <c r="T22" s="29" t="s">
        <v>2820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40" t="s">
        <v>604</v>
      </c>
      <c r="E23" s="37" t="s">
        <v>93</v>
      </c>
      <c r="F23" s="17" t="s">
        <v>4632</v>
      </c>
      <c r="G23" s="18" t="s">
        <v>4633</v>
      </c>
      <c r="H23" s="40" t="s">
        <v>604</v>
      </c>
      <c r="I23" s="37"/>
      <c r="J23" s="17">
        <v>3</v>
      </c>
      <c r="K23" s="18">
        <v>3</v>
      </c>
      <c r="L23" s="40" t="s">
        <v>604</v>
      </c>
      <c r="M23" s="37"/>
      <c r="N23" s="17"/>
      <c r="O23" s="18"/>
      <c r="P23" s="40" t="s">
        <v>604</v>
      </c>
      <c r="Q23" s="37" t="s">
        <v>4663</v>
      </c>
      <c r="R23" s="17" t="s">
        <v>4664</v>
      </c>
      <c r="S23" s="18" t="s">
        <v>4665</v>
      </c>
      <c r="T23" s="40" t="s">
        <v>604</v>
      </c>
      <c r="U23" s="37" t="s">
        <v>4675</v>
      </c>
      <c r="V23" s="17" t="s">
        <v>4676</v>
      </c>
      <c r="W23" s="18" t="s">
        <v>4677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33</v>
      </c>
      <c r="F24" s="17" t="s">
        <v>33</v>
      </c>
      <c r="G24" s="18" t="s">
        <v>33</v>
      </c>
      <c r="H24" s="66" t="s">
        <v>2080</v>
      </c>
      <c r="I24" s="37" t="s">
        <v>4639</v>
      </c>
      <c r="J24" s="17" t="s">
        <v>4639</v>
      </c>
      <c r="K24" s="18" t="s">
        <v>4639</v>
      </c>
      <c r="L24" s="66" t="s">
        <v>2080</v>
      </c>
      <c r="M24" s="37"/>
      <c r="N24" s="17"/>
      <c r="O24" s="18" t="s">
        <v>4651</v>
      </c>
      <c r="P24" s="66" t="s">
        <v>2080</v>
      </c>
      <c r="Q24" s="37" t="s">
        <v>4665</v>
      </c>
      <c r="R24" s="17" t="s">
        <v>4665</v>
      </c>
      <c r="S24" s="18" t="s">
        <v>4666</v>
      </c>
      <c r="T24" s="66" t="s">
        <v>2080</v>
      </c>
      <c r="U24" s="37" t="s">
        <v>4678</v>
      </c>
      <c r="V24" s="17" t="s">
        <v>4679</v>
      </c>
      <c r="W24" s="18" t="s">
        <v>4679</v>
      </c>
      <c r="X24" s="26" t="s">
        <v>4306</v>
      </c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4062</v>
      </c>
      <c r="E25" s="37" t="s">
        <v>33</v>
      </c>
      <c r="F25" s="17" t="s">
        <v>33</v>
      </c>
      <c r="G25" s="18" t="s">
        <v>4635</v>
      </c>
      <c r="H25" s="66" t="s">
        <v>4062</v>
      </c>
      <c r="I25" s="37" t="s">
        <v>4639</v>
      </c>
      <c r="J25" s="17" t="s">
        <v>4639</v>
      </c>
      <c r="K25" s="18" t="s">
        <v>4639</v>
      </c>
      <c r="L25" s="26"/>
      <c r="M25" s="37" t="s">
        <v>4651</v>
      </c>
      <c r="N25" s="17" t="s">
        <v>4652</v>
      </c>
      <c r="O25" s="18" t="s">
        <v>4654</v>
      </c>
      <c r="P25" s="66" t="s">
        <v>4062</v>
      </c>
      <c r="Q25" s="37" t="s">
        <v>4666</v>
      </c>
      <c r="R25" s="17" t="s">
        <v>4666</v>
      </c>
      <c r="S25" s="18" t="s">
        <v>4666</v>
      </c>
      <c r="T25" s="66" t="s">
        <v>4610</v>
      </c>
      <c r="U25" s="37" t="s">
        <v>4679</v>
      </c>
      <c r="V25" s="17" t="s">
        <v>4679</v>
      </c>
      <c r="W25" s="18" t="s">
        <v>4679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33</v>
      </c>
      <c r="H26" s="26"/>
      <c r="I26" s="38"/>
      <c r="J26" s="54" t="s">
        <v>4639</v>
      </c>
      <c r="K26" s="18" t="s">
        <v>4639</v>
      </c>
      <c r="L26" s="40" t="s">
        <v>4661</v>
      </c>
      <c r="M26" s="38" t="s">
        <v>4645</v>
      </c>
      <c r="N26" s="54" t="s">
        <v>4656</v>
      </c>
      <c r="O26" s="18" t="s">
        <v>1994</v>
      </c>
      <c r="P26" s="26"/>
      <c r="Q26" s="38"/>
      <c r="R26" s="54" t="s">
        <v>4667</v>
      </c>
      <c r="S26" s="18" t="s">
        <v>4667</v>
      </c>
      <c r="T26" s="26"/>
      <c r="U26" s="38"/>
      <c r="V26" s="54">
        <v>3</v>
      </c>
      <c r="W26" s="18">
        <v>3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33</v>
      </c>
      <c r="H27" s="26"/>
      <c r="I27" s="37" t="s">
        <v>4642</v>
      </c>
      <c r="J27" s="17" t="s">
        <v>4639</v>
      </c>
      <c r="K27" s="18" t="s">
        <v>4643</v>
      </c>
      <c r="L27" s="26"/>
      <c r="M27" s="37"/>
      <c r="N27" s="17"/>
      <c r="O27" s="18"/>
      <c r="P27" s="26"/>
      <c r="Q27" s="37" t="s">
        <v>4668</v>
      </c>
      <c r="R27" s="17" t="s">
        <v>4667</v>
      </c>
      <c r="S27" s="18" t="s">
        <v>4668</v>
      </c>
      <c r="T27" s="26"/>
      <c r="U27" s="37"/>
      <c r="V27" s="17"/>
      <c r="W27" s="18"/>
      <c r="X27" s="26" t="s">
        <v>2619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 t="s">
        <v>33</v>
      </c>
      <c r="G28" s="30" t="s">
        <v>33</v>
      </c>
      <c r="H28" s="29" t="s">
        <v>1201</v>
      </c>
      <c r="I28" s="38"/>
      <c r="J28" s="54"/>
      <c r="K28" s="30"/>
      <c r="L28" s="29" t="s">
        <v>1201</v>
      </c>
      <c r="M28" s="38"/>
      <c r="N28" s="54">
        <v>3</v>
      </c>
      <c r="O28" s="30">
        <v>3</v>
      </c>
      <c r="P28" s="66" t="s">
        <v>1201</v>
      </c>
      <c r="Q28" s="38"/>
      <c r="R28" s="54">
        <v>2</v>
      </c>
      <c r="S28" s="30"/>
      <c r="T28" s="29" t="s">
        <v>1201</v>
      </c>
      <c r="U28" s="38"/>
      <c r="V28" s="54"/>
      <c r="W28" s="30"/>
      <c r="X28" s="26" t="s">
        <v>2506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33</v>
      </c>
      <c r="H29" s="26"/>
      <c r="I29" s="55" t="s">
        <v>4639</v>
      </c>
      <c r="J29" s="17" t="s">
        <v>4639</v>
      </c>
      <c r="K29" s="18" t="s">
        <v>4639</v>
      </c>
      <c r="L29" s="66" t="s">
        <v>4062</v>
      </c>
      <c r="M29" s="55" t="s">
        <v>4655</v>
      </c>
      <c r="N29" s="17" t="s">
        <v>4657</v>
      </c>
      <c r="O29" s="18" t="s">
        <v>4657</v>
      </c>
      <c r="P29" s="26"/>
      <c r="Q29" s="55" t="s">
        <v>4667</v>
      </c>
      <c r="R29" s="17" t="s">
        <v>4669</v>
      </c>
      <c r="S29" s="18" t="s">
        <v>4667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4638</v>
      </c>
      <c r="H30" s="26"/>
      <c r="I30" s="37" t="s">
        <v>4639</v>
      </c>
      <c r="J30" s="17" t="s">
        <v>4639</v>
      </c>
      <c r="K30" s="18" t="s">
        <v>4639</v>
      </c>
      <c r="L30" s="26"/>
      <c r="M30" s="37" t="s">
        <v>33</v>
      </c>
      <c r="N30" s="17" t="s">
        <v>4658</v>
      </c>
      <c r="O30" s="18" t="s">
        <v>4657</v>
      </c>
      <c r="P30" s="26"/>
      <c r="Q30" s="37" t="s">
        <v>4667</v>
      </c>
      <c r="R30" s="17" t="s">
        <v>4667</v>
      </c>
      <c r="S30" s="18" t="s">
        <v>4667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40" t="s">
        <v>4648</v>
      </c>
      <c r="I31" s="38" t="s">
        <v>4644</v>
      </c>
      <c r="J31" s="54" t="s">
        <v>4644</v>
      </c>
      <c r="K31" s="18" t="s">
        <v>4647</v>
      </c>
      <c r="L31" s="26"/>
      <c r="M31" s="38"/>
      <c r="N31" s="54" t="s">
        <v>4657</v>
      </c>
      <c r="O31" s="18" t="s">
        <v>4657</v>
      </c>
      <c r="P31" s="26"/>
      <c r="Q31" s="38"/>
      <c r="R31" s="54" t="s">
        <v>4671</v>
      </c>
      <c r="S31" s="18" t="s">
        <v>4671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4639</v>
      </c>
      <c r="J32" s="17" t="s">
        <v>4639</v>
      </c>
      <c r="K32" s="18" t="s">
        <v>4639</v>
      </c>
      <c r="L32" s="26"/>
      <c r="M32" s="37" t="s">
        <v>33</v>
      </c>
      <c r="N32" s="17" t="s">
        <v>4657</v>
      </c>
      <c r="O32" s="18" t="s">
        <v>4659</v>
      </c>
      <c r="P32" s="26"/>
      <c r="Q32" s="37" t="s">
        <v>4671</v>
      </c>
      <c r="R32" s="17" t="s">
        <v>4671</v>
      </c>
      <c r="S32" s="18" t="s">
        <v>4671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3271</v>
      </c>
      <c r="E33" s="38"/>
      <c r="F33" s="28"/>
      <c r="G33" s="18"/>
      <c r="H33" s="29" t="s">
        <v>3271</v>
      </c>
      <c r="I33" s="38" t="s">
        <v>4639</v>
      </c>
      <c r="J33" s="28"/>
      <c r="K33" s="18" t="s">
        <v>4649</v>
      </c>
      <c r="L33" s="29" t="s">
        <v>3271</v>
      </c>
      <c r="M33" s="38"/>
      <c r="N33" s="28"/>
      <c r="O33" s="18"/>
      <c r="P33" s="66" t="s">
        <v>3271</v>
      </c>
      <c r="Q33" s="38"/>
      <c r="R33" s="28"/>
      <c r="S33" s="18" t="s">
        <v>4671</v>
      </c>
      <c r="T33" s="66" t="s">
        <v>3271</v>
      </c>
      <c r="U33" s="38"/>
      <c r="V33" s="28">
        <v>3</v>
      </c>
      <c r="W33" s="18">
        <v>3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163</v>
      </c>
      <c r="F34" s="54" t="s">
        <v>163</v>
      </c>
      <c r="G34" s="18" t="s">
        <v>4639</v>
      </c>
      <c r="H34" s="29" t="s">
        <v>2242</v>
      </c>
      <c r="I34" s="55" t="s">
        <v>33</v>
      </c>
      <c r="J34" s="54" t="s">
        <v>33</v>
      </c>
      <c r="K34" s="18" t="s">
        <v>33</v>
      </c>
      <c r="L34" s="29" t="s">
        <v>2242</v>
      </c>
      <c r="M34" s="55" t="s">
        <v>33</v>
      </c>
      <c r="N34" s="54" t="s">
        <v>4657</v>
      </c>
      <c r="O34" s="18" t="s">
        <v>4657</v>
      </c>
      <c r="P34" s="29" t="s">
        <v>2242</v>
      </c>
      <c r="Q34" s="55" t="s">
        <v>4671</v>
      </c>
      <c r="R34" s="54" t="s">
        <v>4671</v>
      </c>
      <c r="S34" s="18" t="s">
        <v>4672</v>
      </c>
      <c r="T34" s="29" t="s">
        <v>2242</v>
      </c>
      <c r="U34" s="55" t="s">
        <v>4679</v>
      </c>
      <c r="V34" s="54" t="s">
        <v>4679</v>
      </c>
      <c r="W34" s="18" t="s">
        <v>4679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4639</v>
      </c>
      <c r="H35" s="26"/>
      <c r="I35" s="37" t="s">
        <v>4650</v>
      </c>
      <c r="J35" s="17" t="s">
        <v>33</v>
      </c>
      <c r="K35" s="34" t="s">
        <v>4649</v>
      </c>
      <c r="L35" s="26"/>
      <c r="M35" s="37" t="s">
        <v>33</v>
      </c>
      <c r="N35" s="17" t="s">
        <v>4657</v>
      </c>
      <c r="O35" s="34" t="s">
        <v>4657</v>
      </c>
      <c r="P35" s="40" t="s">
        <v>2966</v>
      </c>
      <c r="Q35" s="37" t="s">
        <v>4671</v>
      </c>
      <c r="R35" s="17" t="s">
        <v>4670</v>
      </c>
      <c r="S35" s="34">
        <v>2</v>
      </c>
      <c r="T35" s="40" t="s">
        <v>624</v>
      </c>
      <c r="U35" s="37" t="s">
        <v>4679</v>
      </c>
      <c r="V35" s="17" t="s">
        <v>4679</v>
      </c>
      <c r="W35" s="34">
        <v>2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163</v>
      </c>
      <c r="F36" s="17" t="s">
        <v>163</v>
      </c>
      <c r="G36" s="18" t="s">
        <v>4640</v>
      </c>
      <c r="H36" s="40" t="s">
        <v>624</v>
      </c>
      <c r="I36" s="37" t="s">
        <v>33</v>
      </c>
      <c r="J36" s="17" t="s">
        <v>33</v>
      </c>
      <c r="K36" s="18" t="s">
        <v>93</v>
      </c>
      <c r="L36" s="29" t="s">
        <v>2506</v>
      </c>
      <c r="M36" s="37" t="s">
        <v>33</v>
      </c>
      <c r="N36" s="17" t="s">
        <v>4657</v>
      </c>
      <c r="O36" s="18" t="s">
        <v>4657</v>
      </c>
      <c r="P36" s="40" t="s">
        <v>624</v>
      </c>
      <c r="Q36" s="37" t="s">
        <v>4671</v>
      </c>
      <c r="R36" s="17" t="s">
        <v>4671</v>
      </c>
      <c r="S36" s="18" t="s">
        <v>4671</v>
      </c>
      <c r="T36" s="26"/>
      <c r="U36" s="37" t="s">
        <v>4679</v>
      </c>
      <c r="V36" s="17" t="s">
        <v>4679</v>
      </c>
      <c r="W36" s="18" t="s">
        <v>4679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>
        <v>3</v>
      </c>
      <c r="F37" s="17">
        <v>3</v>
      </c>
      <c r="G37" s="18"/>
      <c r="H37" s="29" t="s">
        <v>21</v>
      </c>
      <c r="I37" s="37">
        <v>3</v>
      </c>
      <c r="J37" s="17">
        <v>3</v>
      </c>
      <c r="K37" s="18"/>
      <c r="L37" s="40" t="s">
        <v>624</v>
      </c>
      <c r="M37" s="37" t="s">
        <v>33</v>
      </c>
      <c r="N37" s="17" t="s">
        <v>4657</v>
      </c>
      <c r="O37" s="18" t="s">
        <v>4660</v>
      </c>
      <c r="P37" s="29" t="s">
        <v>21</v>
      </c>
      <c r="Q37" s="37" t="s">
        <v>4671</v>
      </c>
      <c r="R37" s="17" t="s">
        <v>4671</v>
      </c>
      <c r="S37" s="18" t="s">
        <v>4673</v>
      </c>
      <c r="T37" s="26"/>
      <c r="U37" s="37" t="s">
        <v>4679</v>
      </c>
      <c r="V37" s="17" t="s">
        <v>4679</v>
      </c>
      <c r="W37" s="18" t="s">
        <v>4681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>
        <v>3</v>
      </c>
      <c r="N38" s="17">
        <v>3</v>
      </c>
      <c r="O38" s="18"/>
      <c r="P38" s="26"/>
      <c r="Q38" s="37">
        <v>3</v>
      </c>
      <c r="R38" s="17">
        <v>3</v>
      </c>
      <c r="S38" s="18"/>
      <c r="T38" s="26"/>
      <c r="U38" s="37" t="s">
        <v>4679</v>
      </c>
      <c r="V38" s="17" t="s">
        <v>4679</v>
      </c>
      <c r="W38" s="18" t="s">
        <v>4676</v>
      </c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3390</v>
      </c>
      <c r="E39" s="39"/>
      <c r="F39" s="20"/>
      <c r="G39" s="21"/>
      <c r="H39" s="84" t="s">
        <v>2187</v>
      </c>
      <c r="I39" s="39"/>
      <c r="J39" s="20"/>
      <c r="K39" s="21"/>
      <c r="L39" s="84" t="s">
        <v>3390</v>
      </c>
      <c r="M39" s="39"/>
      <c r="N39" s="20"/>
      <c r="O39" s="21"/>
      <c r="P39" s="84" t="s">
        <v>4674</v>
      </c>
      <c r="Q39" s="39"/>
      <c r="R39" s="20"/>
      <c r="S39" s="21"/>
      <c r="T39" s="84" t="s">
        <v>3390</v>
      </c>
      <c r="U39" s="39">
        <v>3</v>
      </c>
      <c r="V39" s="20">
        <v>3</v>
      </c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3</v>
      </c>
      <c r="F40" s="135"/>
      <c r="G40" s="136"/>
      <c r="H40" s="72" t="s">
        <v>1238</v>
      </c>
      <c r="I40" s="134">
        <v>4</v>
      </c>
      <c r="J40" s="135"/>
      <c r="K40" s="136"/>
      <c r="L40" s="72" t="s">
        <v>1238</v>
      </c>
      <c r="M40" s="134">
        <v>5</v>
      </c>
      <c r="N40" s="135"/>
      <c r="O40" s="136"/>
      <c r="P40" s="72" t="s">
        <v>1238</v>
      </c>
      <c r="Q40" s="134">
        <v>4</v>
      </c>
      <c r="R40" s="135"/>
      <c r="S40" s="136"/>
      <c r="T40" s="72" t="s">
        <v>1238</v>
      </c>
      <c r="U40" s="134">
        <v>3</v>
      </c>
      <c r="V40" s="135"/>
      <c r="W40" s="136"/>
      <c r="X40" s="72" t="s">
        <v>1238</v>
      </c>
      <c r="Y40" s="134"/>
      <c r="Z40" s="135"/>
      <c r="AA40" s="136"/>
      <c r="AB40" s="72" t="s">
        <v>1238</v>
      </c>
      <c r="AC40" s="134"/>
      <c r="AD40" s="135"/>
      <c r="AE40" s="136"/>
    </row>
    <row r="41" spans="2:31" x14ac:dyDescent="0.3">
      <c r="B41" s="142"/>
      <c r="C41" s="143"/>
      <c r="D41" s="73" t="s">
        <v>1239</v>
      </c>
      <c r="E41" s="137">
        <v>2</v>
      </c>
      <c r="F41" s="138"/>
      <c r="G41" s="139"/>
      <c r="H41" s="73" t="s">
        <v>1239</v>
      </c>
      <c r="I41" s="137">
        <v>2</v>
      </c>
      <c r="J41" s="138"/>
      <c r="K41" s="139"/>
      <c r="L41" s="73" t="s">
        <v>1239</v>
      </c>
      <c r="M41" s="137">
        <v>2</v>
      </c>
      <c r="N41" s="138"/>
      <c r="O41" s="139"/>
      <c r="P41" s="73" t="s">
        <v>1239</v>
      </c>
      <c r="Q41" s="137">
        <v>4</v>
      </c>
      <c r="R41" s="138"/>
      <c r="S41" s="139"/>
      <c r="T41" s="73" t="s">
        <v>1239</v>
      </c>
      <c r="U41" s="137">
        <v>3</v>
      </c>
      <c r="V41" s="138"/>
      <c r="W41" s="139"/>
      <c r="X41" s="73" t="s">
        <v>1239</v>
      </c>
      <c r="Y41" s="137"/>
      <c r="Z41" s="138"/>
      <c r="AA41" s="139"/>
      <c r="AB41" s="73" t="s">
        <v>1239</v>
      </c>
      <c r="AC41" s="137"/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6</v>
      </c>
      <c r="F42" s="126"/>
      <c r="G42" s="127"/>
      <c r="H42" s="74" t="s">
        <v>1240</v>
      </c>
      <c r="I42" s="125">
        <v>6</v>
      </c>
      <c r="J42" s="126"/>
      <c r="K42" s="127"/>
      <c r="L42" s="74" t="s">
        <v>1240</v>
      </c>
      <c r="M42" s="125">
        <v>5</v>
      </c>
      <c r="N42" s="126"/>
      <c r="O42" s="127"/>
      <c r="P42" s="74" t="s">
        <v>1240</v>
      </c>
      <c r="Q42" s="125">
        <v>4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/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2"/>
      <c r="C43" s="143"/>
      <c r="D43" s="128" t="s">
        <v>4634</v>
      </c>
      <c r="E43" s="129"/>
      <c r="F43" s="129"/>
      <c r="G43" s="130"/>
      <c r="H43" s="128" t="s">
        <v>4611</v>
      </c>
      <c r="I43" s="129"/>
      <c r="J43" s="129"/>
      <c r="K43" s="130"/>
      <c r="L43" s="128" t="s">
        <v>4634</v>
      </c>
      <c r="M43" s="129"/>
      <c r="N43" s="129"/>
      <c r="O43" s="130"/>
      <c r="P43" s="128" t="s">
        <v>4611</v>
      </c>
      <c r="Q43" s="129"/>
      <c r="R43" s="129"/>
      <c r="S43" s="130"/>
      <c r="T43" s="128" t="s">
        <v>4611</v>
      </c>
      <c r="U43" s="129"/>
      <c r="V43" s="129"/>
      <c r="W43" s="130"/>
      <c r="X43" s="131"/>
      <c r="Y43" s="132"/>
      <c r="Z43" s="132"/>
      <c r="AA43" s="133"/>
      <c r="AB43" s="131"/>
      <c r="AC43" s="132"/>
      <c r="AD43" s="132"/>
      <c r="AE43" s="133"/>
    </row>
    <row r="44" spans="2:31" x14ac:dyDescent="0.3">
      <c r="B44" s="144"/>
      <c r="C44" s="145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138</v>
      </c>
      <c r="C50" s="71">
        <f t="shared" ref="C50:C56" si="1">B50*20/60</f>
        <v>46</v>
      </c>
      <c r="D50" s="1" t="s">
        <v>1272</v>
      </c>
      <c r="E50" s="1">
        <f>COUNTIF($E$16:$G$39, "C"&amp;"*")</f>
        <v>33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33</v>
      </c>
      <c r="R50" s="1"/>
      <c r="S50" s="1"/>
      <c r="T50" s="1"/>
      <c r="U50" s="1">
        <f>COUNTIF($U$16:$W$39, "C"&amp;"*")</f>
        <v>20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14</v>
      </c>
      <c r="C52" s="71">
        <f t="shared" si="1"/>
        <v>4.666666666666667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2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</v>
      </c>
      <c r="C55" s="71">
        <f t="shared" si="1"/>
        <v>1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461" priority="38" operator="equal">
      <formula>$B$14+0</formula>
    </cfRule>
    <cfRule type="cellIs" dxfId="1460" priority="39" operator="equal">
      <formula>$B$14</formula>
    </cfRule>
  </conditionalFormatting>
  <conditionalFormatting sqref="C16:C39">
    <cfRule type="cellIs" dxfId="1459" priority="37" operator="equal">
      <formula>$B$14+1</formula>
    </cfRule>
  </conditionalFormatting>
  <conditionalFormatting sqref="D12:AE12">
    <cfRule type="timePeriod" dxfId="1458" priority="36" timePeriod="today">
      <formula>FLOOR(D12,1)=TODAY()</formula>
    </cfRule>
  </conditionalFormatting>
  <conditionalFormatting sqref="E16:G39">
    <cfRule type="notContainsBlanks" dxfId="1457" priority="34">
      <formula>LEN(TRIM(E16))&gt;0</formula>
    </cfRule>
    <cfRule type="containsText" dxfId="1456" priority="35" operator="containsText" text="1234567789">
      <formula>NOT(ISERROR(SEARCH("1234567789",E16)))</formula>
    </cfRule>
  </conditionalFormatting>
  <conditionalFormatting sqref="E16:G39">
    <cfRule type="containsText" dxfId="1455" priority="31" operator="containsText" text="A">
      <formula>NOT(ISERROR(SEARCH("A",E16)))</formula>
    </cfRule>
    <cfRule type="containsText" dxfId="1454" priority="32" operator="containsText" text="P">
      <formula>NOT(ISERROR(SEARCH("P",E16)))</formula>
    </cfRule>
    <cfRule type="containsText" dxfId="1453" priority="33" operator="containsText" text="C">
      <formula>NOT(ISERROR(SEARCH("C",E16)))</formula>
    </cfRule>
  </conditionalFormatting>
  <conditionalFormatting sqref="I16:K39">
    <cfRule type="notContainsBlanks" dxfId="1452" priority="29">
      <formula>LEN(TRIM(I16))&gt;0</formula>
    </cfRule>
    <cfRule type="containsText" dxfId="1451" priority="30" operator="containsText" text="1234567789">
      <formula>NOT(ISERROR(SEARCH("1234567789",I16)))</formula>
    </cfRule>
  </conditionalFormatting>
  <conditionalFormatting sqref="I16:K39">
    <cfRule type="containsText" dxfId="1450" priority="26" operator="containsText" text="A">
      <formula>NOT(ISERROR(SEARCH("A",I16)))</formula>
    </cfRule>
    <cfRule type="containsText" dxfId="1449" priority="27" operator="containsText" text="P">
      <formula>NOT(ISERROR(SEARCH("P",I16)))</formula>
    </cfRule>
    <cfRule type="containsText" dxfId="1448" priority="28" operator="containsText" text="C">
      <formula>NOT(ISERROR(SEARCH("C",I16)))</formula>
    </cfRule>
  </conditionalFormatting>
  <conditionalFormatting sqref="M16:O39">
    <cfRule type="notContainsBlanks" dxfId="1447" priority="24">
      <formula>LEN(TRIM(M16))&gt;0</formula>
    </cfRule>
    <cfRule type="containsText" dxfId="1446" priority="25" operator="containsText" text="1234567789">
      <formula>NOT(ISERROR(SEARCH("1234567789",M16)))</formula>
    </cfRule>
  </conditionalFormatting>
  <conditionalFormatting sqref="M16:O39">
    <cfRule type="containsText" dxfId="1445" priority="21" operator="containsText" text="A">
      <formula>NOT(ISERROR(SEARCH("A",M16)))</formula>
    </cfRule>
    <cfRule type="containsText" dxfId="1444" priority="22" operator="containsText" text="P">
      <formula>NOT(ISERROR(SEARCH("P",M16)))</formula>
    </cfRule>
    <cfRule type="containsText" dxfId="1443" priority="23" operator="containsText" text="C">
      <formula>NOT(ISERROR(SEARCH("C",M16)))</formula>
    </cfRule>
  </conditionalFormatting>
  <conditionalFormatting sqref="Q16:S39">
    <cfRule type="notContainsBlanks" dxfId="1442" priority="19">
      <formula>LEN(TRIM(Q16))&gt;0</formula>
    </cfRule>
    <cfRule type="containsText" dxfId="1441" priority="20" operator="containsText" text="1234567789">
      <formula>NOT(ISERROR(SEARCH("1234567789",Q16)))</formula>
    </cfRule>
  </conditionalFormatting>
  <conditionalFormatting sqref="Q16:S39">
    <cfRule type="containsText" dxfId="1440" priority="16" operator="containsText" text="A">
      <formula>NOT(ISERROR(SEARCH("A",Q16)))</formula>
    </cfRule>
    <cfRule type="containsText" dxfId="1439" priority="17" operator="containsText" text="P">
      <formula>NOT(ISERROR(SEARCH("P",Q16)))</formula>
    </cfRule>
    <cfRule type="containsText" dxfId="1438" priority="18" operator="containsText" text="C">
      <formula>NOT(ISERROR(SEARCH("C",Q16)))</formula>
    </cfRule>
  </conditionalFormatting>
  <conditionalFormatting sqref="U16:W39">
    <cfRule type="notContainsBlanks" dxfId="1437" priority="14">
      <formula>LEN(TRIM(U16))&gt;0</formula>
    </cfRule>
    <cfRule type="containsText" dxfId="1436" priority="15" operator="containsText" text="1234567789">
      <formula>NOT(ISERROR(SEARCH("1234567789",U16)))</formula>
    </cfRule>
  </conditionalFormatting>
  <conditionalFormatting sqref="U16:W39">
    <cfRule type="containsText" dxfId="1435" priority="11" operator="containsText" text="A">
      <formula>NOT(ISERROR(SEARCH("A",U16)))</formula>
    </cfRule>
    <cfRule type="containsText" dxfId="1434" priority="12" operator="containsText" text="P">
      <formula>NOT(ISERROR(SEARCH("P",U16)))</formula>
    </cfRule>
    <cfRule type="containsText" dxfId="1433" priority="13" operator="containsText" text="C">
      <formula>NOT(ISERROR(SEARCH("C",U16)))</formula>
    </cfRule>
  </conditionalFormatting>
  <conditionalFormatting sqref="Y16:AA39">
    <cfRule type="notContainsBlanks" dxfId="1432" priority="9">
      <formula>LEN(TRIM(Y16))&gt;0</formula>
    </cfRule>
    <cfRule type="containsText" dxfId="1431" priority="10" operator="containsText" text="1234567789">
      <formula>NOT(ISERROR(SEARCH("1234567789",Y16)))</formula>
    </cfRule>
  </conditionalFormatting>
  <conditionalFormatting sqref="Y16:AA39">
    <cfRule type="containsText" dxfId="1430" priority="6" operator="containsText" text="A">
      <formula>NOT(ISERROR(SEARCH("A",Y16)))</formula>
    </cfRule>
    <cfRule type="containsText" dxfId="1429" priority="7" operator="containsText" text="P">
      <formula>NOT(ISERROR(SEARCH("P",Y16)))</formula>
    </cfRule>
    <cfRule type="containsText" dxfId="1428" priority="8" operator="containsText" text="C">
      <formula>NOT(ISERROR(SEARCH("C",Y16)))</formula>
    </cfRule>
  </conditionalFormatting>
  <conditionalFormatting sqref="AC16:AE39">
    <cfRule type="notContainsBlanks" dxfId="1427" priority="4">
      <formula>LEN(TRIM(AC16))&gt;0</formula>
    </cfRule>
    <cfRule type="containsText" dxfId="1426" priority="5" operator="containsText" text="1234567789">
      <formula>NOT(ISERROR(SEARCH("1234567789",AC16)))</formula>
    </cfRule>
  </conditionalFormatting>
  <conditionalFormatting sqref="AC16:AE39">
    <cfRule type="containsText" dxfId="1425" priority="1" operator="containsText" text="A">
      <formula>NOT(ISERROR(SEARCH("A",AC16)))</formula>
    </cfRule>
    <cfRule type="containsText" dxfId="1424" priority="2" operator="containsText" text="P">
      <formula>NOT(ISERROR(SEARCH("P",AC16)))</formula>
    </cfRule>
    <cfRule type="containsText" dxfId="142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4115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3781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45103</v>
      </c>
      <c r="E12" s="172"/>
      <c r="F12" s="172"/>
      <c r="G12" s="173"/>
      <c r="H12" s="171">
        <f>D12+1</f>
        <v>45104</v>
      </c>
      <c r="I12" s="172"/>
      <c r="J12" s="172"/>
      <c r="K12" s="173"/>
      <c r="L12" s="171">
        <f>H12+1</f>
        <v>45105</v>
      </c>
      <c r="M12" s="172"/>
      <c r="N12" s="172"/>
      <c r="O12" s="173"/>
      <c r="P12" s="171">
        <f>L12+1</f>
        <v>45106</v>
      </c>
      <c r="Q12" s="172"/>
      <c r="R12" s="172"/>
      <c r="S12" s="173"/>
      <c r="T12" s="171">
        <f>P12+1</f>
        <v>45107</v>
      </c>
      <c r="U12" s="172"/>
      <c r="V12" s="172"/>
      <c r="W12" s="173"/>
      <c r="X12" s="174">
        <f>T12+1</f>
        <v>45108</v>
      </c>
      <c r="Y12" s="175"/>
      <c r="Z12" s="175"/>
      <c r="AA12" s="176"/>
      <c r="AB12" s="177">
        <f>X12+1</f>
        <v>45109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 t="s">
        <v>4122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4110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4179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66" t="s">
        <v>3569</v>
      </c>
      <c r="Q20" s="37"/>
      <c r="R20" s="17"/>
      <c r="S20" s="18"/>
      <c r="T20" s="29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66" t="s">
        <v>2820</v>
      </c>
      <c r="I21" s="37">
        <v>1</v>
      </c>
      <c r="J21" s="17">
        <v>2</v>
      </c>
      <c r="K21" s="18" t="s">
        <v>4139</v>
      </c>
      <c r="L21" s="40" t="s">
        <v>2820</v>
      </c>
      <c r="M21" s="37" t="s">
        <v>4155</v>
      </c>
      <c r="N21" s="17" t="s">
        <v>4155</v>
      </c>
      <c r="O21" s="18" t="s">
        <v>4155</v>
      </c>
      <c r="P21" s="29" t="s">
        <v>2820</v>
      </c>
      <c r="Q21" s="37"/>
      <c r="R21" s="17">
        <v>1</v>
      </c>
      <c r="S21" s="18">
        <v>2</v>
      </c>
      <c r="T21" s="29" t="s">
        <v>2820</v>
      </c>
      <c r="U21" s="37"/>
      <c r="V21" s="17"/>
      <c r="W21" s="18"/>
      <c r="X21" s="42"/>
      <c r="Y21" s="37"/>
      <c r="Z21" s="17"/>
      <c r="AA21" s="18"/>
      <c r="AB21" s="40" t="s">
        <v>4197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4119</v>
      </c>
      <c r="F23" s="17" t="s">
        <v>4119</v>
      </c>
      <c r="G23" s="18" t="s">
        <v>4120</v>
      </c>
      <c r="H23" s="32"/>
      <c r="I23" s="37" t="s">
        <v>4140</v>
      </c>
      <c r="J23" s="17" t="s">
        <v>4140</v>
      </c>
      <c r="K23" s="18" t="s">
        <v>4141</v>
      </c>
      <c r="L23" s="32"/>
      <c r="M23" s="37" t="s">
        <v>4156</v>
      </c>
      <c r="N23" s="17" t="s">
        <v>4156</v>
      </c>
      <c r="O23" s="18" t="s">
        <v>4157</v>
      </c>
      <c r="P23" s="32"/>
      <c r="Q23" s="37" t="s">
        <v>4172</v>
      </c>
      <c r="R23" s="17" t="s">
        <v>4173</v>
      </c>
      <c r="S23" s="18" t="s">
        <v>4174</v>
      </c>
      <c r="T23" s="32"/>
      <c r="U23" s="37" t="s">
        <v>4183</v>
      </c>
      <c r="V23" s="17" t="s">
        <v>4184</v>
      </c>
      <c r="W23" s="18" t="s">
        <v>4186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4216</v>
      </c>
      <c r="AD23" s="17" t="s">
        <v>4216</v>
      </c>
      <c r="AE23" s="18" t="s">
        <v>4217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4121</v>
      </c>
      <c r="F24" s="17" t="s">
        <v>4121</v>
      </c>
      <c r="G24" s="18" t="s">
        <v>4121</v>
      </c>
      <c r="H24" s="66" t="s">
        <v>2080</v>
      </c>
      <c r="I24" s="37" t="s">
        <v>4140</v>
      </c>
      <c r="J24" s="17" t="s">
        <v>4143</v>
      </c>
      <c r="K24" s="18" t="s">
        <v>4144</v>
      </c>
      <c r="L24" s="66" t="s">
        <v>2080</v>
      </c>
      <c r="M24" s="37" t="s">
        <v>4158</v>
      </c>
      <c r="N24" s="17" t="s">
        <v>4158</v>
      </c>
      <c r="O24" s="18" t="s">
        <v>4159</v>
      </c>
      <c r="P24" s="66" t="s">
        <v>2080</v>
      </c>
      <c r="Q24" s="37" t="s">
        <v>4175</v>
      </c>
      <c r="R24" s="17" t="s">
        <v>4176</v>
      </c>
      <c r="S24" s="18" t="s">
        <v>4175</v>
      </c>
      <c r="T24" s="66" t="s">
        <v>2080</v>
      </c>
      <c r="U24" s="37" t="s">
        <v>4184</v>
      </c>
      <c r="V24" s="17" t="s">
        <v>4185</v>
      </c>
      <c r="W24" s="18" t="s">
        <v>4190</v>
      </c>
      <c r="X24" s="26"/>
      <c r="Y24" s="37" t="s">
        <v>4198</v>
      </c>
      <c r="Z24" s="17" t="s">
        <v>4198</v>
      </c>
      <c r="AA24" s="18" t="s">
        <v>4198</v>
      </c>
      <c r="AB24" s="26"/>
      <c r="AC24" s="37" t="s">
        <v>4216</v>
      </c>
      <c r="AD24" s="17" t="s">
        <v>4216</v>
      </c>
      <c r="AE24" s="18" t="s">
        <v>4216</v>
      </c>
    </row>
    <row r="25" spans="2:31" x14ac:dyDescent="0.3">
      <c r="B25" s="7">
        <v>9</v>
      </c>
      <c r="C25" s="4">
        <v>10</v>
      </c>
      <c r="D25" s="66" t="s">
        <v>4062</v>
      </c>
      <c r="E25" s="37" t="s">
        <v>4121</v>
      </c>
      <c r="F25" s="17" t="s">
        <v>4121</v>
      </c>
      <c r="G25" s="18" t="s">
        <v>4121</v>
      </c>
      <c r="H25" s="66" t="s">
        <v>4062</v>
      </c>
      <c r="I25" s="37" t="s">
        <v>4144</v>
      </c>
      <c r="J25" s="17" t="s">
        <v>4144</v>
      </c>
      <c r="K25" s="18" t="s">
        <v>4144</v>
      </c>
      <c r="L25" s="66" t="s">
        <v>4062</v>
      </c>
      <c r="M25" s="37" t="s">
        <v>4161</v>
      </c>
      <c r="N25" s="17" t="s">
        <v>4161</v>
      </c>
      <c r="O25" s="18" t="s">
        <v>4156</v>
      </c>
      <c r="P25" s="66" t="s">
        <v>4180</v>
      </c>
      <c r="Q25" s="37" t="s">
        <v>4175</v>
      </c>
      <c r="R25" s="17" t="s">
        <v>4175</v>
      </c>
      <c r="S25" s="18" t="s">
        <v>4175</v>
      </c>
      <c r="T25" s="66" t="s">
        <v>4196</v>
      </c>
      <c r="U25" s="37" t="s">
        <v>4191</v>
      </c>
      <c r="V25" s="17" t="s">
        <v>4185</v>
      </c>
      <c r="W25" s="18" t="s">
        <v>4185</v>
      </c>
      <c r="X25" s="40" t="s">
        <v>4199</v>
      </c>
      <c r="Y25" s="37" t="s">
        <v>4203</v>
      </c>
      <c r="Z25" s="17" t="s">
        <v>4201</v>
      </c>
      <c r="AA25" s="18" t="s">
        <v>4202</v>
      </c>
      <c r="AB25" s="29" t="s">
        <v>4209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4121</v>
      </c>
      <c r="G26" s="18" t="s">
        <v>4121</v>
      </c>
      <c r="H26" s="26"/>
      <c r="I26" s="38"/>
      <c r="J26" s="54" t="s">
        <v>4144</v>
      </c>
      <c r="K26" s="18" t="s">
        <v>4144</v>
      </c>
      <c r="L26" s="40" t="s">
        <v>4160</v>
      </c>
      <c r="M26" s="38"/>
      <c r="N26" s="54" t="s">
        <v>4158</v>
      </c>
      <c r="O26" s="18" t="s">
        <v>4158</v>
      </c>
      <c r="P26" s="26"/>
      <c r="Q26" s="38"/>
      <c r="R26" s="54" t="s">
        <v>4175</v>
      </c>
      <c r="S26" s="18" t="s">
        <v>4176</v>
      </c>
      <c r="T26" s="26"/>
      <c r="U26" s="38"/>
      <c r="V26" s="54" t="s">
        <v>4185</v>
      </c>
      <c r="W26" s="18" t="s">
        <v>4185</v>
      </c>
      <c r="X26" s="26"/>
      <c r="Y26" s="38" t="s">
        <v>4204</v>
      </c>
      <c r="Z26" s="54" t="s">
        <v>4204</v>
      </c>
      <c r="AA26" s="18" t="s">
        <v>4204</v>
      </c>
      <c r="AB26" s="40" t="s">
        <v>4211</v>
      </c>
      <c r="AC26" s="38"/>
      <c r="AD26" s="54"/>
      <c r="AE26" s="18" t="s">
        <v>4218</v>
      </c>
    </row>
    <row r="27" spans="2:31" x14ac:dyDescent="0.3">
      <c r="B27" s="7">
        <v>11</v>
      </c>
      <c r="C27" s="4">
        <v>12</v>
      </c>
      <c r="D27" s="26"/>
      <c r="E27" s="37" t="s">
        <v>4121</v>
      </c>
      <c r="F27" s="17" t="s">
        <v>4121</v>
      </c>
      <c r="G27" s="18" t="s">
        <v>4121</v>
      </c>
      <c r="H27" s="26"/>
      <c r="I27" s="37" t="s">
        <v>4144</v>
      </c>
      <c r="J27" s="17" t="s">
        <v>4144</v>
      </c>
      <c r="K27" s="18" t="s">
        <v>4144</v>
      </c>
      <c r="L27" s="26"/>
      <c r="M27" s="37" t="s">
        <v>4158</v>
      </c>
      <c r="N27" s="17" t="s">
        <v>4158</v>
      </c>
      <c r="O27" s="18" t="s">
        <v>4158</v>
      </c>
      <c r="P27" s="26"/>
      <c r="Q27" s="37" t="s">
        <v>4175</v>
      </c>
      <c r="R27" s="17" t="s">
        <v>4175</v>
      </c>
      <c r="S27" s="18" t="s">
        <v>4175</v>
      </c>
      <c r="T27" s="26"/>
      <c r="U27" s="37" t="s">
        <v>4185</v>
      </c>
      <c r="V27" s="17" t="s">
        <v>4185</v>
      </c>
      <c r="W27" s="18" t="s">
        <v>4185</v>
      </c>
      <c r="X27" s="40" t="s">
        <v>2619</v>
      </c>
      <c r="Y27" s="37">
        <v>2</v>
      </c>
      <c r="Z27" s="17">
        <v>4</v>
      </c>
      <c r="AA27" s="18">
        <v>4</v>
      </c>
      <c r="AB27" s="40" t="s">
        <v>4212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4131</v>
      </c>
      <c r="H29" s="26"/>
      <c r="I29" s="55" t="s">
        <v>4144</v>
      </c>
      <c r="J29" s="17" t="s">
        <v>4144</v>
      </c>
      <c r="K29" s="18" t="s">
        <v>4144</v>
      </c>
      <c r="L29" s="26"/>
      <c r="M29" s="55" t="s">
        <v>4158</v>
      </c>
      <c r="N29" s="17" t="s">
        <v>4158</v>
      </c>
      <c r="O29" s="18" t="s">
        <v>4158</v>
      </c>
      <c r="P29" s="26"/>
      <c r="Q29" s="55" t="s">
        <v>4175</v>
      </c>
      <c r="R29" s="17" t="s">
        <v>4175</v>
      </c>
      <c r="S29" s="18" t="s">
        <v>4175</v>
      </c>
      <c r="T29" s="26"/>
      <c r="U29" s="55" t="s">
        <v>4185</v>
      </c>
      <c r="V29" s="17" t="s">
        <v>4185</v>
      </c>
      <c r="W29" s="18" t="s">
        <v>4185</v>
      </c>
      <c r="X29" s="29" t="s">
        <v>4214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4131</v>
      </c>
      <c r="H30" s="26"/>
      <c r="I30" s="37" t="s">
        <v>4144</v>
      </c>
      <c r="J30" s="17" t="s">
        <v>4147</v>
      </c>
      <c r="K30" s="18" t="s">
        <v>4144</v>
      </c>
      <c r="L30" s="26"/>
      <c r="M30" s="37" t="s">
        <v>4158</v>
      </c>
      <c r="N30" s="17" t="s">
        <v>4162</v>
      </c>
      <c r="O30" s="18" t="s">
        <v>4158</v>
      </c>
      <c r="P30" s="26"/>
      <c r="Q30" s="37" t="s">
        <v>4175</v>
      </c>
      <c r="R30" s="17" t="s">
        <v>4175</v>
      </c>
      <c r="S30" s="18" t="s">
        <v>4176</v>
      </c>
      <c r="T30" s="26"/>
      <c r="U30" s="37" t="s">
        <v>4192</v>
      </c>
      <c r="V30" s="17" t="s">
        <v>4192</v>
      </c>
      <c r="W30" s="18" t="s">
        <v>4192</v>
      </c>
      <c r="X30" s="40" t="s">
        <v>4205</v>
      </c>
      <c r="Y30" s="37">
        <v>2</v>
      </c>
      <c r="Z30" s="17" t="s">
        <v>4206</v>
      </c>
      <c r="AA30" s="18" t="s">
        <v>4206</v>
      </c>
      <c r="AB30" s="40" t="s">
        <v>4210</v>
      </c>
      <c r="AC30" s="37" t="s">
        <v>4233</v>
      </c>
      <c r="AD30" s="17" t="s">
        <v>4233</v>
      </c>
      <c r="AE30" s="18" t="s">
        <v>4233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4131</v>
      </c>
      <c r="H31" s="26"/>
      <c r="I31" s="38"/>
      <c r="J31" s="54" t="s">
        <v>4144</v>
      </c>
      <c r="K31" s="18" t="s">
        <v>4144</v>
      </c>
      <c r="L31" s="26"/>
      <c r="M31" s="38"/>
      <c r="N31" s="54" t="s">
        <v>4158</v>
      </c>
      <c r="O31" s="18" t="s">
        <v>4158</v>
      </c>
      <c r="P31" s="40" t="s">
        <v>4177</v>
      </c>
      <c r="Q31" s="38"/>
      <c r="R31" s="54" t="s">
        <v>4178</v>
      </c>
      <c r="S31" s="18" t="s">
        <v>4178</v>
      </c>
      <c r="T31" s="26"/>
      <c r="U31" s="38"/>
      <c r="V31" s="54" t="s">
        <v>33</v>
      </c>
      <c r="W31" s="18" t="s">
        <v>4192</v>
      </c>
      <c r="X31" s="40" t="s">
        <v>4200</v>
      </c>
      <c r="Y31" s="38" t="s">
        <v>4206</v>
      </c>
      <c r="Z31" s="54"/>
      <c r="AA31" s="18" t="s">
        <v>4207</v>
      </c>
      <c r="AB31" s="26"/>
      <c r="AC31" s="38" t="s">
        <v>4234</v>
      </c>
      <c r="AD31" s="54" t="s">
        <v>4233</v>
      </c>
      <c r="AE31" s="18" t="s">
        <v>4233</v>
      </c>
    </row>
    <row r="32" spans="2:31" x14ac:dyDescent="0.3">
      <c r="B32" s="8">
        <v>16</v>
      </c>
      <c r="C32" s="5">
        <v>17</v>
      </c>
      <c r="D32" s="26"/>
      <c r="E32" s="37" t="s">
        <v>4132</v>
      </c>
      <c r="F32" s="17" t="s">
        <v>4132</v>
      </c>
      <c r="G32" s="18" t="s">
        <v>4131</v>
      </c>
      <c r="H32" s="26"/>
      <c r="I32" s="37" t="s">
        <v>4144</v>
      </c>
      <c r="J32" s="17" t="s">
        <v>4148</v>
      </c>
      <c r="K32" s="18" t="s">
        <v>4149</v>
      </c>
      <c r="L32" s="26"/>
      <c r="M32" s="37" t="s">
        <v>4158</v>
      </c>
      <c r="N32" s="17" t="s">
        <v>4158</v>
      </c>
      <c r="O32" s="18" t="s">
        <v>4163</v>
      </c>
      <c r="P32" s="26"/>
      <c r="Q32" s="37" t="s">
        <v>4178</v>
      </c>
      <c r="R32" s="17" t="s">
        <v>4178</v>
      </c>
      <c r="S32" s="18" t="s">
        <v>4175</v>
      </c>
      <c r="T32" s="26"/>
      <c r="U32" s="37" t="s">
        <v>33</v>
      </c>
      <c r="V32" s="17" t="s">
        <v>33</v>
      </c>
      <c r="W32" s="18" t="s">
        <v>4193</v>
      </c>
      <c r="X32" s="26"/>
      <c r="Y32" s="37">
        <v>3</v>
      </c>
      <c r="Z32" s="17">
        <v>3</v>
      </c>
      <c r="AA32" s="18"/>
      <c r="AB32" s="29" t="s">
        <v>4213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>
        <v>2</v>
      </c>
      <c r="G33" s="18">
        <v>2</v>
      </c>
      <c r="H33" s="40" t="s">
        <v>3271</v>
      </c>
      <c r="I33" s="38"/>
      <c r="J33" s="28">
        <v>2</v>
      </c>
      <c r="K33" s="18">
        <v>4</v>
      </c>
      <c r="L33" s="66" t="s">
        <v>3271</v>
      </c>
      <c r="M33" s="38"/>
      <c r="N33" s="28"/>
      <c r="O33" s="18">
        <v>2</v>
      </c>
      <c r="P33" s="29" t="s">
        <v>3271</v>
      </c>
      <c r="Q33" s="38"/>
      <c r="R33" s="28" t="s">
        <v>4175</v>
      </c>
      <c r="S33" s="18" t="s">
        <v>4175</v>
      </c>
      <c r="T33" s="66" t="s">
        <v>3271</v>
      </c>
      <c r="U33" s="38" t="s">
        <v>4194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4131</v>
      </c>
      <c r="H34" s="40" t="s">
        <v>2242</v>
      </c>
      <c r="I34" s="55"/>
      <c r="J34" s="54">
        <v>2</v>
      </c>
      <c r="K34" s="18" t="s">
        <v>4150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4175</v>
      </c>
      <c r="R34" s="54" t="s">
        <v>4175</v>
      </c>
      <c r="S34" s="18" t="s">
        <v>4175</v>
      </c>
      <c r="T34" s="29" t="s">
        <v>2242</v>
      </c>
      <c r="U34" s="55">
        <v>2</v>
      </c>
      <c r="V34" s="54" t="s">
        <v>4195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4133</v>
      </c>
      <c r="F35" s="17" t="s">
        <v>4134</v>
      </c>
      <c r="G35" s="34" t="s">
        <v>4134</v>
      </c>
      <c r="H35" s="26"/>
      <c r="I35" s="37" t="s">
        <v>4150</v>
      </c>
      <c r="J35" s="17">
        <v>2</v>
      </c>
      <c r="K35" s="34">
        <v>2</v>
      </c>
      <c r="L35" s="66" t="s">
        <v>4170</v>
      </c>
      <c r="M35" s="37" t="s">
        <v>4166</v>
      </c>
      <c r="N35" s="17" t="s">
        <v>4166</v>
      </c>
      <c r="O35" s="34" t="s">
        <v>4169</v>
      </c>
      <c r="P35" s="40" t="s">
        <v>4182</v>
      </c>
      <c r="Q35" s="37" t="s">
        <v>4181</v>
      </c>
      <c r="R35" s="17" t="s">
        <v>4173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4135</v>
      </c>
      <c r="F36" s="17">
        <v>3</v>
      </c>
      <c r="G36" s="18">
        <v>3</v>
      </c>
      <c r="H36" s="40" t="s">
        <v>624</v>
      </c>
      <c r="I36" s="37" t="s">
        <v>4151</v>
      </c>
      <c r="J36" s="17">
        <v>3</v>
      </c>
      <c r="K36" s="18">
        <v>3</v>
      </c>
      <c r="L36" s="40" t="s">
        <v>4164</v>
      </c>
      <c r="M36" s="37">
        <v>5</v>
      </c>
      <c r="N36" s="17">
        <v>5</v>
      </c>
      <c r="O36" s="18" t="s">
        <v>4171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4165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4136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5</v>
      </c>
      <c r="F40" s="135"/>
      <c r="G40" s="136"/>
      <c r="H40" s="72" t="s">
        <v>1238</v>
      </c>
      <c r="I40" s="134">
        <v>8</v>
      </c>
      <c r="J40" s="135"/>
      <c r="K40" s="136"/>
      <c r="L40" s="72" t="s">
        <v>1238</v>
      </c>
      <c r="M40" s="134">
        <v>9</v>
      </c>
      <c r="N40" s="135"/>
      <c r="O40" s="136"/>
      <c r="P40" s="72" t="s">
        <v>1238</v>
      </c>
      <c r="Q40" s="134">
        <v>6</v>
      </c>
      <c r="R40" s="135"/>
      <c r="S40" s="136"/>
      <c r="T40" s="72" t="s">
        <v>1238</v>
      </c>
      <c r="U40" s="134">
        <v>4</v>
      </c>
      <c r="V40" s="135"/>
      <c r="W40" s="136"/>
      <c r="X40" s="72" t="s">
        <v>1238</v>
      </c>
      <c r="Y40" s="134">
        <v>7</v>
      </c>
      <c r="Z40" s="135"/>
      <c r="AA40" s="136"/>
      <c r="AB40" s="72" t="s">
        <v>1238</v>
      </c>
      <c r="AC40" s="134"/>
      <c r="AD40" s="135"/>
      <c r="AE40" s="136"/>
    </row>
    <row r="41" spans="2:31" x14ac:dyDescent="0.3">
      <c r="B41" s="142"/>
      <c r="C41" s="143"/>
      <c r="D41" s="73" t="s">
        <v>1239</v>
      </c>
      <c r="E41" s="137">
        <v>3</v>
      </c>
      <c r="F41" s="138"/>
      <c r="G41" s="139"/>
      <c r="H41" s="73" t="s">
        <v>1239</v>
      </c>
      <c r="I41" s="137">
        <v>3</v>
      </c>
      <c r="J41" s="138"/>
      <c r="K41" s="139"/>
      <c r="L41" s="73" t="s">
        <v>1239</v>
      </c>
      <c r="M41" s="137">
        <v>4</v>
      </c>
      <c r="N41" s="138"/>
      <c r="O41" s="139"/>
      <c r="P41" s="73" t="s">
        <v>1239</v>
      </c>
      <c r="Q41" s="137">
        <v>4</v>
      </c>
      <c r="R41" s="138"/>
      <c r="S41" s="139"/>
      <c r="T41" s="73" t="s">
        <v>1239</v>
      </c>
      <c r="U41" s="137">
        <v>3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/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2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3</v>
      </c>
      <c r="R42" s="126"/>
      <c r="S42" s="127"/>
      <c r="T42" s="74" t="s">
        <v>1240</v>
      </c>
      <c r="U42" s="125">
        <v>3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2"/>
      <c r="C43" s="143"/>
      <c r="D43" s="128" t="s">
        <v>2798</v>
      </c>
      <c r="E43" s="129"/>
      <c r="F43" s="129"/>
      <c r="G43" s="130"/>
      <c r="H43" s="189" t="s">
        <v>4142</v>
      </c>
      <c r="I43" s="190"/>
      <c r="J43" s="190"/>
      <c r="K43" s="191"/>
      <c r="L43" s="192" t="s">
        <v>3568</v>
      </c>
      <c r="M43" s="193"/>
      <c r="N43" s="193"/>
      <c r="O43" s="194"/>
      <c r="P43" s="128" t="s">
        <v>2035</v>
      </c>
      <c r="Q43" s="129"/>
      <c r="R43" s="129"/>
      <c r="S43" s="130"/>
      <c r="T43" s="128" t="s">
        <v>2035</v>
      </c>
      <c r="U43" s="129"/>
      <c r="V43" s="129"/>
      <c r="W43" s="130"/>
      <c r="X43" s="128" t="s">
        <v>3320</v>
      </c>
      <c r="Y43" s="129"/>
      <c r="Z43" s="129"/>
      <c r="AA43" s="130"/>
      <c r="AB43" s="131"/>
      <c r="AC43" s="132"/>
      <c r="AD43" s="132"/>
      <c r="AE43" s="133"/>
    </row>
    <row r="44" spans="2:31" x14ac:dyDescent="0.3">
      <c r="B44" s="144"/>
      <c r="C44" s="145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4058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3781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45096</v>
      </c>
      <c r="E12" s="172"/>
      <c r="F12" s="172"/>
      <c r="G12" s="173"/>
      <c r="H12" s="171">
        <f>D12+1</f>
        <v>45097</v>
      </c>
      <c r="I12" s="172"/>
      <c r="J12" s="172"/>
      <c r="K12" s="173"/>
      <c r="L12" s="171">
        <f>H12+1</f>
        <v>45098</v>
      </c>
      <c r="M12" s="172"/>
      <c r="N12" s="172"/>
      <c r="O12" s="173"/>
      <c r="P12" s="171">
        <f>L12+1</f>
        <v>45099</v>
      </c>
      <c r="Q12" s="172"/>
      <c r="R12" s="172"/>
      <c r="S12" s="173"/>
      <c r="T12" s="171">
        <f>P12+1</f>
        <v>45100</v>
      </c>
      <c r="U12" s="172"/>
      <c r="V12" s="172"/>
      <c r="W12" s="173"/>
      <c r="X12" s="174">
        <f>T12+1</f>
        <v>45101</v>
      </c>
      <c r="Y12" s="175"/>
      <c r="Z12" s="175"/>
      <c r="AA12" s="176"/>
      <c r="AB12" s="177">
        <f>X12+1</f>
        <v>45102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 t="s">
        <v>4087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4088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4069</v>
      </c>
      <c r="M16" s="37"/>
      <c r="N16" s="17"/>
      <c r="O16" s="18"/>
      <c r="P16" s="26"/>
      <c r="Q16" s="37"/>
      <c r="R16" s="17"/>
      <c r="S16" s="18"/>
      <c r="T16" s="26" t="s">
        <v>4110</v>
      </c>
      <c r="U16" s="37"/>
      <c r="V16" s="17"/>
      <c r="W16" s="18"/>
      <c r="X16" s="26" t="s">
        <v>4111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4068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4086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4085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>
        <v>1</v>
      </c>
      <c r="G20" s="18">
        <v>2</v>
      </c>
      <c r="H20" s="40" t="s">
        <v>3569</v>
      </c>
      <c r="I20" s="37"/>
      <c r="J20" s="17">
        <v>1</v>
      </c>
      <c r="K20" s="18">
        <v>2</v>
      </c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40" t="s">
        <v>3569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2820</v>
      </c>
      <c r="E21" s="37" t="s">
        <v>4053</v>
      </c>
      <c r="F21" s="17" t="s">
        <v>4053</v>
      </c>
      <c r="G21" s="18" t="s">
        <v>4053</v>
      </c>
      <c r="H21" s="40" t="s">
        <v>2820</v>
      </c>
      <c r="I21" s="37" t="s">
        <v>4063</v>
      </c>
      <c r="J21" s="17" t="s">
        <v>4063</v>
      </c>
      <c r="K21" s="18" t="s">
        <v>4064</v>
      </c>
      <c r="L21" s="40" t="s">
        <v>2820</v>
      </c>
      <c r="M21" s="37">
        <v>1</v>
      </c>
      <c r="N21" s="17">
        <v>2</v>
      </c>
      <c r="O21" s="18" t="s">
        <v>4070</v>
      </c>
      <c r="P21" s="29" t="s">
        <v>2820</v>
      </c>
      <c r="Q21" s="37"/>
      <c r="R21" s="17">
        <v>1</v>
      </c>
      <c r="S21" s="18">
        <v>2</v>
      </c>
      <c r="T21" s="66" t="s">
        <v>2820</v>
      </c>
      <c r="U21" s="37"/>
      <c r="V21" s="17" t="s">
        <v>4101</v>
      </c>
      <c r="W21" s="18" t="s">
        <v>4101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4054</v>
      </c>
      <c r="F23" s="17" t="s">
        <v>4055</v>
      </c>
      <c r="G23" s="18" t="s">
        <v>4055</v>
      </c>
      <c r="H23" s="32"/>
      <c r="I23" s="37" t="s">
        <v>4065</v>
      </c>
      <c r="J23" s="17" t="s">
        <v>4065</v>
      </c>
      <c r="K23" s="18" t="s">
        <v>4067</v>
      </c>
      <c r="L23" s="32"/>
      <c r="M23" s="37" t="s">
        <v>4071</v>
      </c>
      <c r="N23" s="17" t="s">
        <v>4071</v>
      </c>
      <c r="O23" s="18" t="s">
        <v>4072</v>
      </c>
      <c r="P23" s="32"/>
      <c r="Q23" s="37" t="s">
        <v>4089</v>
      </c>
      <c r="R23" s="17" t="s">
        <v>4090</v>
      </c>
      <c r="S23" s="18" t="s">
        <v>4091</v>
      </c>
      <c r="T23" s="32"/>
      <c r="U23" s="37" t="s">
        <v>4102</v>
      </c>
      <c r="V23" s="17" t="s">
        <v>4102</v>
      </c>
      <c r="W23" s="18" t="s">
        <v>4103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4055</v>
      </c>
      <c r="F24" s="17" t="s">
        <v>4057</v>
      </c>
      <c r="G24" s="18" t="s">
        <v>4057</v>
      </c>
      <c r="H24" s="66" t="s">
        <v>2080</v>
      </c>
      <c r="I24" s="37" t="s">
        <v>4066</v>
      </c>
      <c r="J24" s="17" t="s">
        <v>4066</v>
      </c>
      <c r="K24" s="18" t="s">
        <v>4066</v>
      </c>
      <c r="L24" s="66" t="s">
        <v>2080</v>
      </c>
      <c r="M24" s="37" t="s">
        <v>4076</v>
      </c>
      <c r="N24" s="17" t="s">
        <v>4077</v>
      </c>
      <c r="O24" s="18" t="s">
        <v>4076</v>
      </c>
      <c r="P24" s="66" t="s">
        <v>2080</v>
      </c>
      <c r="Q24" s="37" t="s">
        <v>4093</v>
      </c>
      <c r="R24" s="17" t="s">
        <v>4093</v>
      </c>
      <c r="S24" s="18" t="s">
        <v>4094</v>
      </c>
      <c r="T24" s="66" t="s">
        <v>2080</v>
      </c>
      <c r="U24" s="37" t="s">
        <v>4104</v>
      </c>
      <c r="V24" s="17" t="s">
        <v>4104</v>
      </c>
      <c r="W24" s="18" t="s">
        <v>4104</v>
      </c>
      <c r="X24" s="66" t="s">
        <v>4062</v>
      </c>
      <c r="Y24" s="37" t="s">
        <v>4112</v>
      </c>
      <c r="Z24" s="17" t="s">
        <v>4112</v>
      </c>
      <c r="AA24" s="18" t="s">
        <v>4113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4062</v>
      </c>
      <c r="E25" s="37" t="s">
        <v>4055</v>
      </c>
      <c r="F25" s="17" t="s">
        <v>4055</v>
      </c>
      <c r="G25" s="18" t="s">
        <v>4055</v>
      </c>
      <c r="H25" s="66" t="s">
        <v>4062</v>
      </c>
      <c r="I25" s="37" t="s">
        <v>4066</v>
      </c>
      <c r="J25" s="17" t="s">
        <v>4066</v>
      </c>
      <c r="K25" s="18" t="s">
        <v>4066</v>
      </c>
      <c r="L25" s="66" t="s">
        <v>4062</v>
      </c>
      <c r="M25" s="37" t="s">
        <v>4074</v>
      </c>
      <c r="N25" s="17" t="s">
        <v>4075</v>
      </c>
      <c r="O25" s="18" t="s">
        <v>4075</v>
      </c>
      <c r="P25" s="66" t="s">
        <v>4062</v>
      </c>
      <c r="Q25" s="37" t="s">
        <v>4093</v>
      </c>
      <c r="R25" s="17" t="s">
        <v>4093</v>
      </c>
      <c r="S25" s="18" t="s">
        <v>4093</v>
      </c>
      <c r="T25" s="66" t="s">
        <v>4108</v>
      </c>
      <c r="U25" s="37" t="s">
        <v>4104</v>
      </c>
      <c r="V25" s="17" t="s">
        <v>4104</v>
      </c>
      <c r="W25" s="18" t="s">
        <v>4104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4055</v>
      </c>
      <c r="G26" s="18" t="s">
        <v>4055</v>
      </c>
      <c r="H26" s="26"/>
      <c r="I26" s="38"/>
      <c r="J26" s="54" t="s">
        <v>4066</v>
      </c>
      <c r="K26" s="18" t="s">
        <v>4066</v>
      </c>
      <c r="L26" s="40" t="s">
        <v>4073</v>
      </c>
      <c r="M26" s="38" t="s">
        <v>4075</v>
      </c>
      <c r="N26" s="54" t="s">
        <v>4075</v>
      </c>
      <c r="O26" s="18" t="s">
        <v>4075</v>
      </c>
      <c r="P26" s="26"/>
      <c r="Q26" s="38"/>
      <c r="R26" s="54" t="s">
        <v>4093</v>
      </c>
      <c r="S26" s="18" t="s">
        <v>4095</v>
      </c>
      <c r="T26" s="26"/>
      <c r="U26" s="38"/>
      <c r="V26" s="54" t="s">
        <v>4104</v>
      </c>
      <c r="W26" s="18" t="s">
        <v>4104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4056</v>
      </c>
      <c r="F27" s="17" t="s">
        <v>4055</v>
      </c>
      <c r="G27" s="18" t="s">
        <v>4055</v>
      </c>
      <c r="H27" s="26"/>
      <c r="I27" s="37" t="s">
        <v>4066</v>
      </c>
      <c r="J27" s="17" t="s">
        <v>4066</v>
      </c>
      <c r="K27" s="18" t="s">
        <v>4066</v>
      </c>
      <c r="L27" s="26"/>
      <c r="M27" s="37" t="s">
        <v>4076</v>
      </c>
      <c r="N27" s="17" t="s">
        <v>4076</v>
      </c>
      <c r="O27" s="18" t="s">
        <v>4076</v>
      </c>
      <c r="P27" s="26"/>
      <c r="Q27" s="37" t="s">
        <v>4093</v>
      </c>
      <c r="R27" s="17" t="s">
        <v>4093</v>
      </c>
      <c r="S27" s="18" t="s">
        <v>4093</v>
      </c>
      <c r="T27" s="26"/>
      <c r="U27" s="37" t="s">
        <v>4104</v>
      </c>
      <c r="V27" s="17" t="s">
        <v>4104</v>
      </c>
      <c r="W27" s="18" t="s">
        <v>4104</v>
      </c>
      <c r="X27" s="40" t="s">
        <v>2619</v>
      </c>
      <c r="Y27" s="37" t="s">
        <v>4114</v>
      </c>
      <c r="Z27" s="17" t="s">
        <v>4114</v>
      </c>
      <c r="AA27" s="18" t="s">
        <v>4114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4055</v>
      </c>
      <c r="F29" s="17" t="s">
        <v>4059</v>
      </c>
      <c r="G29" s="18" t="s">
        <v>4059</v>
      </c>
      <c r="H29" s="26"/>
      <c r="I29" s="55" t="s">
        <v>4066</v>
      </c>
      <c r="J29" s="17" t="s">
        <v>4066</v>
      </c>
      <c r="K29" s="18" t="s">
        <v>4066</v>
      </c>
      <c r="L29" s="66" t="s">
        <v>4078</v>
      </c>
      <c r="M29" s="55" t="s">
        <v>4079</v>
      </c>
      <c r="N29" s="17" t="s">
        <v>37</v>
      </c>
      <c r="O29" s="18" t="s">
        <v>4080</v>
      </c>
      <c r="P29" s="26"/>
      <c r="Q29" s="55" t="s">
        <v>4093</v>
      </c>
      <c r="R29" s="17" t="s">
        <v>4093</v>
      </c>
      <c r="S29" s="18" t="s">
        <v>4093</v>
      </c>
      <c r="T29" s="26"/>
      <c r="U29" s="55" t="s">
        <v>4104</v>
      </c>
      <c r="V29" s="17" t="s">
        <v>528</v>
      </c>
      <c r="W29" s="18" t="s">
        <v>4105</v>
      </c>
      <c r="X29" s="26"/>
      <c r="Y29" s="55"/>
      <c r="Z29" s="17">
        <v>2</v>
      </c>
      <c r="AA29" s="18" t="s">
        <v>4114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4066</v>
      </c>
      <c r="J30" s="17" t="s">
        <v>4066</v>
      </c>
      <c r="K30" s="18" t="s">
        <v>4066</v>
      </c>
      <c r="L30" s="26"/>
      <c r="M30" s="37" t="s">
        <v>37</v>
      </c>
      <c r="N30" s="17" t="s">
        <v>37</v>
      </c>
      <c r="O30" s="18" t="s">
        <v>4080</v>
      </c>
      <c r="P30" s="26"/>
      <c r="Q30" s="37" t="s">
        <v>4093</v>
      </c>
      <c r="R30" s="17" t="s">
        <v>4093</v>
      </c>
      <c r="S30" s="18" t="s">
        <v>4093</v>
      </c>
      <c r="T30" s="26"/>
      <c r="U30" s="37" t="s">
        <v>528</v>
      </c>
      <c r="V30" s="17" t="s">
        <v>4105</v>
      </c>
      <c r="W30" s="18" t="s">
        <v>4105</v>
      </c>
      <c r="X30" s="26"/>
      <c r="Y30" s="37" t="s">
        <v>4114</v>
      </c>
      <c r="Z30" s="17" t="s">
        <v>4114</v>
      </c>
      <c r="AA30" s="18" t="s">
        <v>4114</v>
      </c>
      <c r="AB30" s="26"/>
      <c r="AC30" s="37" t="s">
        <v>4123</v>
      </c>
      <c r="AD30" s="17" t="s">
        <v>4124</v>
      </c>
      <c r="AE30" s="18" t="s">
        <v>4124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4066</v>
      </c>
      <c r="K31" s="18" t="s">
        <v>4066</v>
      </c>
      <c r="L31" s="26"/>
      <c r="M31" s="38"/>
      <c r="N31" s="54" t="s">
        <v>4081</v>
      </c>
      <c r="O31" s="18" t="s">
        <v>4081</v>
      </c>
      <c r="P31" s="26"/>
      <c r="Q31" s="38"/>
      <c r="R31" s="54" t="s">
        <v>1243</v>
      </c>
      <c r="S31" s="18" t="s">
        <v>4097</v>
      </c>
      <c r="T31" s="26"/>
      <c r="U31" s="38"/>
      <c r="V31" s="54" t="s">
        <v>4106</v>
      </c>
      <c r="W31" s="18" t="s">
        <v>4106</v>
      </c>
      <c r="X31" s="40" t="s">
        <v>4116</v>
      </c>
      <c r="Y31" s="38" t="s">
        <v>4114</v>
      </c>
      <c r="Z31" s="54" t="s">
        <v>4113</v>
      </c>
      <c r="AA31" s="18">
        <v>3</v>
      </c>
      <c r="AB31" s="26"/>
      <c r="AC31" s="38" t="s">
        <v>4124</v>
      </c>
      <c r="AD31" s="54" t="s">
        <v>4124</v>
      </c>
      <c r="AE31" s="18" t="s">
        <v>4124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4066</v>
      </c>
      <c r="J32" s="17" t="s">
        <v>4066</v>
      </c>
      <c r="K32" s="18" t="s">
        <v>4066</v>
      </c>
      <c r="L32" s="26"/>
      <c r="M32" s="37" t="s">
        <v>4080</v>
      </c>
      <c r="N32" s="17" t="s">
        <v>37</v>
      </c>
      <c r="O32" s="18" t="s">
        <v>4080</v>
      </c>
      <c r="P32" s="26"/>
      <c r="Q32" s="37" t="s">
        <v>1243</v>
      </c>
      <c r="R32" s="17" t="s">
        <v>1243</v>
      </c>
      <c r="S32" s="18" t="s">
        <v>4097</v>
      </c>
      <c r="T32" s="26"/>
      <c r="U32" s="37" t="s">
        <v>163</v>
      </c>
      <c r="V32" s="17" t="s">
        <v>163</v>
      </c>
      <c r="W32" s="18" t="s">
        <v>4106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>
        <v>2</v>
      </c>
      <c r="G33" s="18" t="s">
        <v>4059</v>
      </c>
      <c r="H33" s="66" t="s">
        <v>3271</v>
      </c>
      <c r="I33" s="38"/>
      <c r="J33" s="28">
        <v>2</v>
      </c>
      <c r="K33" s="18" t="s">
        <v>4066</v>
      </c>
      <c r="L33" s="66" t="s">
        <v>3271</v>
      </c>
      <c r="M33" s="38">
        <v>2</v>
      </c>
      <c r="N33" s="28" t="s">
        <v>4082</v>
      </c>
      <c r="O33" s="18" t="s">
        <v>29</v>
      </c>
      <c r="P33" s="29" t="s">
        <v>3271</v>
      </c>
      <c r="Q33" s="38"/>
      <c r="R33" s="28" t="s">
        <v>1243</v>
      </c>
      <c r="S33" s="18" t="s">
        <v>4097</v>
      </c>
      <c r="T33" s="66" t="s">
        <v>3271</v>
      </c>
      <c r="U33" s="38"/>
      <c r="V33" s="28"/>
      <c r="W33" s="18"/>
      <c r="X33" s="40" t="s">
        <v>4117</v>
      </c>
      <c r="Y33" s="38" t="s">
        <v>4118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4060</v>
      </c>
      <c r="F34" s="54" t="s">
        <v>4060</v>
      </c>
      <c r="G34" s="18" t="s">
        <v>4059</v>
      </c>
      <c r="H34" s="29" t="s">
        <v>2242</v>
      </c>
      <c r="I34" s="55" t="s">
        <v>4066</v>
      </c>
      <c r="J34" s="54" t="s">
        <v>4066</v>
      </c>
      <c r="K34" s="18" t="s">
        <v>4066</v>
      </c>
      <c r="L34" s="66" t="s">
        <v>2242</v>
      </c>
      <c r="M34" s="55" t="s">
        <v>29</v>
      </c>
      <c r="N34" s="54" t="s">
        <v>4082</v>
      </c>
      <c r="O34" s="18" t="s">
        <v>4082</v>
      </c>
      <c r="P34" s="29" t="s">
        <v>2242</v>
      </c>
      <c r="Q34" s="55" t="s">
        <v>1243</v>
      </c>
      <c r="R34" s="54" t="s">
        <v>1243</v>
      </c>
      <c r="S34" s="18" t="s">
        <v>4097</v>
      </c>
      <c r="T34" s="29" t="s">
        <v>2242</v>
      </c>
      <c r="U34" s="55">
        <v>2</v>
      </c>
      <c r="V34" s="54" t="s">
        <v>4107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4061</v>
      </c>
      <c r="F35" s="17" t="s">
        <v>4059</v>
      </c>
      <c r="G35" s="34" t="s">
        <v>4059</v>
      </c>
      <c r="H35" s="26"/>
      <c r="I35" s="37" t="s">
        <v>4066</v>
      </c>
      <c r="J35" s="17" t="s">
        <v>4066</v>
      </c>
      <c r="K35" s="34" t="s">
        <v>4066</v>
      </c>
      <c r="L35" s="26"/>
      <c r="M35" s="37" t="s">
        <v>4080</v>
      </c>
      <c r="N35" s="17" t="s">
        <v>4080</v>
      </c>
      <c r="O35" s="34" t="s">
        <v>4080</v>
      </c>
      <c r="P35" s="40" t="s">
        <v>4098</v>
      </c>
      <c r="Q35" s="37" t="s">
        <v>4097</v>
      </c>
      <c r="R35" s="17" t="s">
        <v>1243</v>
      </c>
      <c r="S35" s="34" t="s">
        <v>4097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4060</v>
      </c>
      <c r="F36" s="17">
        <v>3</v>
      </c>
      <c r="G36" s="18">
        <v>3</v>
      </c>
      <c r="H36" s="40" t="s">
        <v>624</v>
      </c>
      <c r="I36" s="37" t="s">
        <v>4066</v>
      </c>
      <c r="J36" s="17" t="s">
        <v>4066</v>
      </c>
      <c r="K36" s="18" t="s">
        <v>4066</v>
      </c>
      <c r="L36" s="40" t="s">
        <v>4084</v>
      </c>
      <c r="M36" s="37">
        <v>5</v>
      </c>
      <c r="N36" s="17">
        <v>5</v>
      </c>
      <c r="O36" s="18" t="s">
        <v>4082</v>
      </c>
      <c r="P36" s="40" t="s">
        <v>624</v>
      </c>
      <c r="Q36" s="37" t="s">
        <v>4096</v>
      </c>
      <c r="R36" s="17" t="s">
        <v>4099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4066</v>
      </c>
      <c r="J37" s="17" t="s">
        <v>4066</v>
      </c>
      <c r="K37" s="18" t="s">
        <v>4066</v>
      </c>
      <c r="L37" s="40" t="s">
        <v>4083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4065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4100</v>
      </c>
      <c r="Q39" s="39"/>
      <c r="R39" s="20"/>
      <c r="S39" s="21"/>
      <c r="T39" s="84" t="s">
        <v>4109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7</v>
      </c>
      <c r="F40" s="135"/>
      <c r="G40" s="136"/>
      <c r="H40" s="72" t="s">
        <v>1238</v>
      </c>
      <c r="I40" s="134">
        <v>6</v>
      </c>
      <c r="J40" s="135"/>
      <c r="K40" s="136"/>
      <c r="L40" s="72" t="s">
        <v>1238</v>
      </c>
      <c r="M40" s="134">
        <v>7</v>
      </c>
      <c r="N40" s="135"/>
      <c r="O40" s="136"/>
      <c r="P40" s="72" t="s">
        <v>1238</v>
      </c>
      <c r="Q40" s="134">
        <v>7</v>
      </c>
      <c r="R40" s="135"/>
      <c r="S40" s="136"/>
      <c r="T40" s="72" t="s">
        <v>1238</v>
      </c>
      <c r="U40" s="134"/>
      <c r="V40" s="135"/>
      <c r="W40" s="136"/>
      <c r="X40" s="72" t="s">
        <v>1238</v>
      </c>
      <c r="Y40" s="134">
        <v>6</v>
      </c>
      <c r="Z40" s="135"/>
      <c r="AA40" s="136"/>
      <c r="AB40" s="72" t="s">
        <v>1238</v>
      </c>
      <c r="AC40" s="134"/>
      <c r="AD40" s="135"/>
      <c r="AE40" s="136"/>
    </row>
    <row r="41" spans="2:31" x14ac:dyDescent="0.3">
      <c r="B41" s="142"/>
      <c r="C41" s="143"/>
      <c r="D41" s="73" t="s">
        <v>1239</v>
      </c>
      <c r="E41" s="137">
        <v>2</v>
      </c>
      <c r="F41" s="138"/>
      <c r="G41" s="139"/>
      <c r="H41" s="73" t="s">
        <v>1239</v>
      </c>
      <c r="I41" s="137">
        <v>3</v>
      </c>
      <c r="J41" s="138"/>
      <c r="K41" s="139"/>
      <c r="L41" s="73" t="s">
        <v>1239</v>
      </c>
      <c r="M41" s="137">
        <v>6</v>
      </c>
      <c r="N41" s="138"/>
      <c r="O41" s="139"/>
      <c r="P41" s="73" t="s">
        <v>1239</v>
      </c>
      <c r="Q41" s="137">
        <v>2</v>
      </c>
      <c r="R41" s="138"/>
      <c r="S41" s="139"/>
      <c r="T41" s="73" t="s">
        <v>1239</v>
      </c>
      <c r="U41" s="137"/>
      <c r="V41" s="138"/>
      <c r="W41" s="139"/>
      <c r="X41" s="73" t="s">
        <v>1239</v>
      </c>
      <c r="Y41" s="137">
        <v>1</v>
      </c>
      <c r="Z41" s="138"/>
      <c r="AA41" s="139"/>
      <c r="AB41" s="73" t="s">
        <v>1239</v>
      </c>
      <c r="AC41" s="137"/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2</v>
      </c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2</v>
      </c>
      <c r="R42" s="126"/>
      <c r="S42" s="127"/>
      <c r="T42" s="74" t="s">
        <v>1240</v>
      </c>
      <c r="U42" s="125"/>
      <c r="V42" s="126"/>
      <c r="W42" s="127"/>
      <c r="X42" s="74" t="s">
        <v>1240</v>
      </c>
      <c r="Y42" s="125">
        <v>0</v>
      </c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2"/>
      <c r="C43" s="143"/>
      <c r="D43" s="192" t="s">
        <v>3568</v>
      </c>
      <c r="E43" s="193"/>
      <c r="F43" s="193"/>
      <c r="G43" s="194"/>
      <c r="H43" s="192" t="s">
        <v>3568</v>
      </c>
      <c r="I43" s="193"/>
      <c r="J43" s="193"/>
      <c r="K43" s="194"/>
      <c r="L43" s="189" t="s">
        <v>3716</v>
      </c>
      <c r="M43" s="190"/>
      <c r="N43" s="190"/>
      <c r="O43" s="191"/>
      <c r="P43" s="128" t="s">
        <v>4092</v>
      </c>
      <c r="Q43" s="129"/>
      <c r="R43" s="129"/>
      <c r="S43" s="130"/>
      <c r="T43" s="192" t="s">
        <v>3568</v>
      </c>
      <c r="U43" s="193"/>
      <c r="V43" s="193"/>
      <c r="W43" s="194"/>
      <c r="X43" s="128" t="s">
        <v>2035</v>
      </c>
      <c r="Y43" s="129"/>
      <c r="Z43" s="129"/>
      <c r="AA43" s="130"/>
      <c r="AB43" s="131"/>
      <c r="AC43" s="132"/>
      <c r="AD43" s="132"/>
      <c r="AE43" s="133"/>
    </row>
    <row r="44" spans="2:31" x14ac:dyDescent="0.3">
      <c r="B44" s="144"/>
      <c r="C44" s="145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3977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3781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45089</v>
      </c>
      <c r="E12" s="172"/>
      <c r="F12" s="172"/>
      <c r="G12" s="173"/>
      <c r="H12" s="171">
        <f>D12+1</f>
        <v>45090</v>
      </c>
      <c r="I12" s="172"/>
      <c r="J12" s="172"/>
      <c r="K12" s="173"/>
      <c r="L12" s="171">
        <f>H12+1</f>
        <v>45091</v>
      </c>
      <c r="M12" s="172"/>
      <c r="N12" s="172"/>
      <c r="O12" s="173"/>
      <c r="P12" s="171">
        <f>L12+1</f>
        <v>45092</v>
      </c>
      <c r="Q12" s="172"/>
      <c r="R12" s="172"/>
      <c r="S12" s="173"/>
      <c r="T12" s="171">
        <f>P12+1</f>
        <v>45093</v>
      </c>
      <c r="U12" s="172"/>
      <c r="V12" s="172"/>
      <c r="W12" s="173"/>
      <c r="X12" s="174">
        <f>T12+1</f>
        <v>45094</v>
      </c>
      <c r="Y12" s="175"/>
      <c r="Z12" s="175"/>
      <c r="AA12" s="176"/>
      <c r="AB12" s="177">
        <f>X12+1</f>
        <v>45095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 t="s">
        <v>3972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4026</v>
      </c>
      <c r="M16" s="37"/>
      <c r="N16" s="17"/>
      <c r="O16" s="18"/>
      <c r="P16" s="26" t="s">
        <v>4027</v>
      </c>
      <c r="Q16" s="37"/>
      <c r="R16" s="17"/>
      <c r="S16" s="18"/>
      <c r="T16" s="26" t="s">
        <v>4047</v>
      </c>
      <c r="U16" s="37"/>
      <c r="V16" s="17"/>
      <c r="W16" s="18"/>
      <c r="X16" s="26" t="s">
        <v>4048</v>
      </c>
      <c r="Y16" s="37"/>
      <c r="Z16" s="17"/>
      <c r="AA16" s="18"/>
      <c r="AB16" s="26" t="s">
        <v>4048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3996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3983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4028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>
        <v>1</v>
      </c>
      <c r="G20" s="18">
        <v>2</v>
      </c>
      <c r="H20" s="40" t="s">
        <v>3569</v>
      </c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40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2820</v>
      </c>
      <c r="E21" s="37" t="s">
        <v>3965</v>
      </c>
      <c r="F21" s="17" t="s">
        <v>3965</v>
      </c>
      <c r="G21" s="18" t="s">
        <v>3965</v>
      </c>
      <c r="H21" s="66" t="s">
        <v>2820</v>
      </c>
      <c r="I21" s="37">
        <v>1</v>
      </c>
      <c r="J21" s="17">
        <v>2</v>
      </c>
      <c r="K21" s="18" t="s">
        <v>3988</v>
      </c>
      <c r="L21" s="40" t="s">
        <v>2820</v>
      </c>
      <c r="M21" s="37" t="s">
        <v>3999</v>
      </c>
      <c r="N21" s="17" t="s">
        <v>3999</v>
      </c>
      <c r="O21" s="18" t="s">
        <v>3999</v>
      </c>
      <c r="P21" s="29" t="s">
        <v>2820</v>
      </c>
      <c r="Q21" s="37"/>
      <c r="R21" s="17">
        <v>1</v>
      </c>
      <c r="S21" s="18">
        <v>2</v>
      </c>
      <c r="T21" s="29" t="s">
        <v>2820</v>
      </c>
      <c r="U21" s="37"/>
      <c r="V21" s="17">
        <v>1</v>
      </c>
      <c r="W21" s="18">
        <v>2</v>
      </c>
      <c r="X21" s="29" t="s">
        <v>4032</v>
      </c>
      <c r="Y21" s="37"/>
      <c r="Z21" s="17"/>
      <c r="AA21" s="18"/>
      <c r="AB21" s="26" t="s">
        <v>4034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3966</v>
      </c>
      <c r="F23" s="17" t="s">
        <v>3967</v>
      </c>
      <c r="G23" s="18" t="s">
        <v>3968</v>
      </c>
      <c r="H23" s="40" t="s">
        <v>3990</v>
      </c>
      <c r="I23" s="37" t="s">
        <v>3989</v>
      </c>
      <c r="J23" s="17"/>
      <c r="K23" s="18" t="s">
        <v>3976</v>
      </c>
      <c r="L23" s="32"/>
      <c r="M23" s="37" t="s">
        <v>4000</v>
      </c>
      <c r="N23" s="17" t="s">
        <v>4001</v>
      </c>
      <c r="O23" s="18" t="s">
        <v>4002</v>
      </c>
      <c r="P23" s="32"/>
      <c r="Q23" s="37" t="s">
        <v>4012</v>
      </c>
      <c r="R23" s="17" t="s">
        <v>4012</v>
      </c>
      <c r="S23" s="18" t="s">
        <v>4013</v>
      </c>
      <c r="T23" s="32"/>
      <c r="U23" s="37" t="s">
        <v>4023</v>
      </c>
      <c r="V23" s="17" t="s">
        <v>4023</v>
      </c>
      <c r="W23" s="18" t="s">
        <v>4024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3970</v>
      </c>
      <c r="F24" s="17" t="s">
        <v>3971</v>
      </c>
      <c r="G24" s="18" t="s">
        <v>3970</v>
      </c>
      <c r="H24" s="29" t="s">
        <v>2080</v>
      </c>
      <c r="I24" s="37" t="s">
        <v>3984</v>
      </c>
      <c r="J24" s="17" t="s">
        <v>3984</v>
      </c>
      <c r="K24" s="18" t="s">
        <v>1450</v>
      </c>
      <c r="L24" s="66" t="s">
        <v>2080</v>
      </c>
      <c r="M24" s="37" t="s">
        <v>4003</v>
      </c>
      <c r="N24" s="17" t="s">
        <v>4003</v>
      </c>
      <c r="O24" s="18" t="s">
        <v>4003</v>
      </c>
      <c r="P24" s="66" t="s">
        <v>2080</v>
      </c>
      <c r="Q24" s="37" t="s">
        <v>4013</v>
      </c>
      <c r="R24" s="17" t="s">
        <v>4013</v>
      </c>
      <c r="S24" s="18" t="s">
        <v>4014</v>
      </c>
      <c r="T24" s="66" t="s">
        <v>2080</v>
      </c>
      <c r="U24" s="37" t="s">
        <v>4025</v>
      </c>
      <c r="V24" s="17" t="s">
        <v>4025</v>
      </c>
      <c r="W24" s="18" t="s">
        <v>4025</v>
      </c>
      <c r="X24" s="40" t="s">
        <v>4037</v>
      </c>
      <c r="Y24" s="37"/>
      <c r="Z24" s="17"/>
      <c r="AA24" s="18"/>
      <c r="AB24" s="66" t="s">
        <v>3637</v>
      </c>
      <c r="AC24" s="37" t="s">
        <v>4044</v>
      </c>
      <c r="AD24" s="17" t="s">
        <v>4044</v>
      </c>
      <c r="AE24" s="18" t="s">
        <v>4046</v>
      </c>
    </row>
    <row r="25" spans="2:31" x14ac:dyDescent="0.3">
      <c r="B25" s="7">
        <v>9</v>
      </c>
      <c r="C25" s="4">
        <v>10</v>
      </c>
      <c r="D25" s="66" t="s">
        <v>3637</v>
      </c>
      <c r="E25" s="37" t="s">
        <v>3970</v>
      </c>
      <c r="F25" s="17" t="s">
        <v>3970</v>
      </c>
      <c r="G25" s="18" t="s">
        <v>3970</v>
      </c>
      <c r="H25" s="26"/>
      <c r="I25" s="37" t="s">
        <v>3984</v>
      </c>
      <c r="J25" s="17" t="s">
        <v>3984</v>
      </c>
      <c r="K25" s="18" t="s">
        <v>1450</v>
      </c>
      <c r="L25" s="66" t="s">
        <v>3637</v>
      </c>
      <c r="M25" s="37" t="s">
        <v>33</v>
      </c>
      <c r="N25" s="17" t="s">
        <v>33</v>
      </c>
      <c r="O25" s="18" t="s">
        <v>4005</v>
      </c>
      <c r="P25" s="66" t="s">
        <v>4019</v>
      </c>
      <c r="Q25" s="37" t="s">
        <v>4015</v>
      </c>
      <c r="R25" s="17" t="s">
        <v>4015</v>
      </c>
      <c r="S25" s="18" t="s">
        <v>4015</v>
      </c>
      <c r="T25" s="66" t="s">
        <v>4036</v>
      </c>
      <c r="U25" s="37" t="s">
        <v>4025</v>
      </c>
      <c r="V25" s="17" t="s">
        <v>4025</v>
      </c>
      <c r="W25" s="18" t="s">
        <v>4025</v>
      </c>
      <c r="X25" s="26"/>
      <c r="Y25" s="37" t="s">
        <v>4040</v>
      </c>
      <c r="Z25" s="17" t="s">
        <v>4040</v>
      </c>
      <c r="AA25" s="18" t="s">
        <v>4040</v>
      </c>
      <c r="AB25" s="26"/>
      <c r="AC25" s="37" t="s">
        <v>4044</v>
      </c>
      <c r="AD25" s="17" t="s">
        <v>4044</v>
      </c>
      <c r="AE25" s="18" t="s">
        <v>4044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3970</v>
      </c>
      <c r="G26" s="18" t="s">
        <v>3970</v>
      </c>
      <c r="H26" s="26"/>
      <c r="I26" s="38" t="s">
        <v>3984</v>
      </c>
      <c r="J26" s="54" t="s">
        <v>3984</v>
      </c>
      <c r="K26" s="18" t="s">
        <v>1450</v>
      </c>
      <c r="L26" s="26"/>
      <c r="M26" s="38"/>
      <c r="N26" s="54" t="s">
        <v>4005</v>
      </c>
      <c r="O26" s="18" t="s">
        <v>4005</v>
      </c>
      <c r="P26" s="26"/>
      <c r="Q26" s="38"/>
      <c r="R26" s="54" t="s">
        <v>4015</v>
      </c>
      <c r="S26" s="18" t="s">
        <v>4015</v>
      </c>
      <c r="T26" s="26"/>
      <c r="U26" s="38"/>
      <c r="V26" s="54" t="s">
        <v>4025</v>
      </c>
      <c r="W26" s="18" t="s">
        <v>4025</v>
      </c>
      <c r="X26" s="40" t="s">
        <v>4038</v>
      </c>
      <c r="Y26" s="38"/>
      <c r="Z26" s="54"/>
      <c r="AA26" s="18" t="s">
        <v>4041</v>
      </c>
      <c r="AB26" s="26"/>
      <c r="AC26" s="38" t="s">
        <v>4045</v>
      </c>
      <c r="AD26" s="54" t="s">
        <v>4049</v>
      </c>
      <c r="AE26" s="18" t="s">
        <v>4049</v>
      </c>
    </row>
    <row r="27" spans="2:31" x14ac:dyDescent="0.3">
      <c r="B27" s="7">
        <v>11</v>
      </c>
      <c r="C27" s="4">
        <v>12</v>
      </c>
      <c r="D27" s="26"/>
      <c r="E27" s="37" t="s">
        <v>3970</v>
      </c>
      <c r="F27" s="17" t="s">
        <v>3970</v>
      </c>
      <c r="G27" s="18" t="s">
        <v>3970</v>
      </c>
      <c r="H27" s="26"/>
      <c r="I27" s="37" t="s">
        <v>3985</v>
      </c>
      <c r="J27" s="17" t="s">
        <v>3984</v>
      </c>
      <c r="K27" s="18" t="s">
        <v>1450</v>
      </c>
      <c r="L27" s="26"/>
      <c r="M27" s="37" t="s">
        <v>33</v>
      </c>
      <c r="N27" s="17" t="s">
        <v>33</v>
      </c>
      <c r="O27" s="18" t="s">
        <v>4005</v>
      </c>
      <c r="P27" s="26"/>
      <c r="Q27" s="37" t="s">
        <v>4015</v>
      </c>
      <c r="R27" s="17" t="s">
        <v>4015</v>
      </c>
      <c r="S27" s="18" t="s">
        <v>4015</v>
      </c>
      <c r="T27" s="26"/>
      <c r="U27" s="37" t="s">
        <v>4025</v>
      </c>
      <c r="V27" s="17" t="s">
        <v>4025</v>
      </c>
      <c r="W27" s="18" t="s">
        <v>4029</v>
      </c>
      <c r="X27" s="29" t="s">
        <v>4033</v>
      </c>
      <c r="Y27" s="37"/>
      <c r="Z27" s="17"/>
      <c r="AA27" s="18"/>
      <c r="AB27" s="29" t="s">
        <v>2619</v>
      </c>
      <c r="AC27" s="37" t="s">
        <v>4049</v>
      </c>
      <c r="AD27" s="17" t="s">
        <v>4049</v>
      </c>
      <c r="AE27" s="18" t="s">
        <v>4049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4025</v>
      </c>
      <c r="W28" s="30" t="s">
        <v>4029</v>
      </c>
      <c r="X28" s="26"/>
      <c r="Y28" s="38"/>
      <c r="Z28" s="28"/>
      <c r="AA28" s="30"/>
      <c r="AB28" s="29" t="s">
        <v>2620</v>
      </c>
      <c r="AC28" s="38" t="s">
        <v>4049</v>
      </c>
      <c r="AD28" s="28" t="s">
        <v>4049</v>
      </c>
      <c r="AE28" s="30" t="s">
        <v>4050</v>
      </c>
    </row>
    <row r="29" spans="2:31" x14ac:dyDescent="0.3">
      <c r="B29" s="8">
        <v>13</v>
      </c>
      <c r="C29" s="5">
        <v>14</v>
      </c>
      <c r="D29" s="26"/>
      <c r="E29" s="55" t="s">
        <v>3970</v>
      </c>
      <c r="F29" s="17" t="s">
        <v>3970</v>
      </c>
      <c r="G29" s="18" t="s">
        <v>3970</v>
      </c>
      <c r="H29" s="26"/>
      <c r="I29" s="55" t="s">
        <v>3984</v>
      </c>
      <c r="J29" s="17" t="s">
        <v>3984</v>
      </c>
      <c r="K29" s="18" t="s">
        <v>1450</v>
      </c>
      <c r="L29" s="26"/>
      <c r="M29" s="55" t="s">
        <v>33</v>
      </c>
      <c r="N29" s="17" t="s">
        <v>4005</v>
      </c>
      <c r="O29" s="18" t="s">
        <v>4005</v>
      </c>
      <c r="P29" s="26"/>
      <c r="Q29" s="55" t="s">
        <v>4015</v>
      </c>
      <c r="R29" s="17" t="s">
        <v>4015</v>
      </c>
      <c r="S29" s="18" t="s">
        <v>4015</v>
      </c>
      <c r="T29" s="26"/>
      <c r="U29" s="55" t="s">
        <v>4029</v>
      </c>
      <c r="V29" s="17" t="s">
        <v>4025</v>
      </c>
      <c r="W29" s="18" t="s">
        <v>4029</v>
      </c>
      <c r="X29" s="40" t="s">
        <v>4039</v>
      </c>
      <c r="Y29" s="55" t="s">
        <v>4042</v>
      </c>
      <c r="Z29" s="17" t="s">
        <v>4042</v>
      </c>
      <c r="AA29" s="18"/>
      <c r="AB29" s="26"/>
      <c r="AC29" s="55" t="s">
        <v>35</v>
      </c>
      <c r="AD29" s="17" t="s">
        <v>4049</v>
      </c>
      <c r="AE29" s="18" t="s">
        <v>4049</v>
      </c>
    </row>
    <row r="30" spans="2:31" x14ac:dyDescent="0.3">
      <c r="B30" s="8">
        <v>14</v>
      </c>
      <c r="C30" s="5">
        <v>15</v>
      </c>
      <c r="D30" s="26"/>
      <c r="E30" s="37" t="s">
        <v>3979</v>
      </c>
      <c r="F30" s="17" t="s">
        <v>163</v>
      </c>
      <c r="G30" s="18" t="s">
        <v>3979</v>
      </c>
      <c r="H30" s="26"/>
      <c r="I30" s="37" t="s">
        <v>3984</v>
      </c>
      <c r="J30" s="17" t="s">
        <v>3984</v>
      </c>
      <c r="K30" s="18" t="s">
        <v>1450</v>
      </c>
      <c r="L30" s="26"/>
      <c r="M30" s="37" t="s">
        <v>33</v>
      </c>
      <c r="N30" s="17" t="s">
        <v>33</v>
      </c>
      <c r="O30" s="18" t="s">
        <v>4005</v>
      </c>
      <c r="P30" s="26"/>
      <c r="Q30" s="37" t="s">
        <v>4015</v>
      </c>
      <c r="R30" s="17" t="s">
        <v>4015</v>
      </c>
      <c r="S30" s="18" t="s">
        <v>4015</v>
      </c>
      <c r="T30" s="26"/>
      <c r="U30" s="37" t="s">
        <v>4025</v>
      </c>
      <c r="V30" s="17" t="s">
        <v>4029</v>
      </c>
      <c r="W30" s="18" t="s">
        <v>4025</v>
      </c>
      <c r="X30" s="26"/>
      <c r="Y30" s="37"/>
      <c r="Z30" s="17"/>
      <c r="AA30" s="18"/>
      <c r="AB30" s="26"/>
      <c r="AC30" s="37" t="s">
        <v>35</v>
      </c>
      <c r="AD30" s="17" t="s">
        <v>4049</v>
      </c>
      <c r="AE30" s="18" t="s">
        <v>4049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3980</v>
      </c>
      <c r="G31" s="18" t="s">
        <v>3980</v>
      </c>
      <c r="H31" s="26"/>
      <c r="I31" s="38" t="s">
        <v>3984</v>
      </c>
      <c r="J31" s="54" t="s">
        <v>3984</v>
      </c>
      <c r="K31" s="18" t="s">
        <v>1450</v>
      </c>
      <c r="L31" s="26"/>
      <c r="M31" s="38"/>
      <c r="N31" s="54" t="s">
        <v>4006</v>
      </c>
      <c r="O31" s="18" t="s">
        <v>4005</v>
      </c>
      <c r="P31" s="26"/>
      <c r="Q31" s="38"/>
      <c r="R31" s="54" t="s">
        <v>4015</v>
      </c>
      <c r="S31" s="18" t="s">
        <v>4015</v>
      </c>
      <c r="T31" s="26"/>
      <c r="U31" s="38" t="s">
        <v>4025</v>
      </c>
      <c r="V31" s="54" t="s">
        <v>4025</v>
      </c>
      <c r="W31" s="18" t="s">
        <v>4025</v>
      </c>
      <c r="X31" s="26"/>
      <c r="Y31" s="38"/>
      <c r="Z31" s="54"/>
      <c r="AA31" s="18"/>
      <c r="AB31" s="26"/>
      <c r="AC31" s="38" t="s">
        <v>35</v>
      </c>
      <c r="AD31" s="54" t="s">
        <v>4049</v>
      </c>
      <c r="AE31" s="18" t="s">
        <v>4049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3980</v>
      </c>
      <c r="H32" s="26"/>
      <c r="I32" s="37" t="s">
        <v>3984</v>
      </c>
      <c r="J32" s="17" t="s">
        <v>3984</v>
      </c>
      <c r="K32" s="18" t="s">
        <v>3984</v>
      </c>
      <c r="L32" s="26"/>
      <c r="M32" s="37" t="s">
        <v>33</v>
      </c>
      <c r="N32" s="17" t="s">
        <v>33</v>
      </c>
      <c r="O32" s="18" t="s">
        <v>4005</v>
      </c>
      <c r="P32" s="26"/>
      <c r="Q32" s="37" t="s">
        <v>4017</v>
      </c>
      <c r="R32" s="17" t="s">
        <v>4015</v>
      </c>
      <c r="S32" s="18" t="s">
        <v>4015</v>
      </c>
      <c r="T32" s="26"/>
      <c r="U32" s="37" t="s">
        <v>4025</v>
      </c>
      <c r="V32" s="17" t="s">
        <v>4029</v>
      </c>
      <c r="W32" s="18" t="s">
        <v>4029</v>
      </c>
      <c r="X32" s="26"/>
      <c r="Y32" s="37" t="s">
        <v>4043</v>
      </c>
      <c r="Z32" s="17" t="s">
        <v>4042</v>
      </c>
      <c r="AA32" s="18"/>
      <c r="AB32" s="26"/>
      <c r="AC32" s="37" t="s">
        <v>35</v>
      </c>
      <c r="AD32" s="17" t="s">
        <v>4049</v>
      </c>
      <c r="AE32" s="18" t="s">
        <v>4051</v>
      </c>
    </row>
    <row r="33" spans="2:31" x14ac:dyDescent="0.3">
      <c r="B33" s="9">
        <v>17</v>
      </c>
      <c r="C33" s="2">
        <v>18</v>
      </c>
      <c r="D33" s="40" t="s">
        <v>3271</v>
      </c>
      <c r="E33" s="38"/>
      <c r="F33" s="28"/>
      <c r="G33" s="18">
        <v>2</v>
      </c>
      <c r="H33" s="29" t="s">
        <v>3271</v>
      </c>
      <c r="I33" s="38" t="s">
        <v>3249</v>
      </c>
      <c r="J33" s="28" t="s">
        <v>3249</v>
      </c>
      <c r="K33" s="18" t="s">
        <v>3249</v>
      </c>
      <c r="L33" s="40" t="s">
        <v>3271</v>
      </c>
      <c r="M33" s="38"/>
      <c r="N33" s="28">
        <v>2</v>
      </c>
      <c r="O33" s="18">
        <v>4</v>
      </c>
      <c r="P33" s="66" t="s">
        <v>3271</v>
      </c>
      <c r="Q33" s="38"/>
      <c r="R33" s="28">
        <v>2</v>
      </c>
      <c r="S33" s="18"/>
      <c r="T33" s="29" t="s">
        <v>3271</v>
      </c>
      <c r="U33" s="38" t="s">
        <v>4025</v>
      </c>
      <c r="V33" s="28" t="s">
        <v>4025</v>
      </c>
      <c r="W33" s="18" t="s">
        <v>4030</v>
      </c>
      <c r="X33" s="26"/>
      <c r="Y33" s="38"/>
      <c r="Z33" s="28"/>
      <c r="AA33" s="18"/>
      <c r="AB33" s="26"/>
      <c r="AC33" s="38" t="s">
        <v>4049</v>
      </c>
      <c r="AD33" s="28" t="s">
        <v>4049</v>
      </c>
      <c r="AE33" s="18" t="s">
        <v>4052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3981</v>
      </c>
      <c r="H34" s="40" t="s">
        <v>2242</v>
      </c>
      <c r="I34" s="55"/>
      <c r="J34" s="54"/>
      <c r="K34" s="18" t="s">
        <v>3989</v>
      </c>
      <c r="L34" s="40" t="s">
        <v>2242</v>
      </c>
      <c r="M34" s="55"/>
      <c r="N34" s="54" t="s">
        <v>4007</v>
      </c>
      <c r="O34" s="18" t="s">
        <v>4007</v>
      </c>
      <c r="P34" s="29" t="s">
        <v>4018</v>
      </c>
      <c r="Q34" s="55" t="s">
        <v>4015</v>
      </c>
      <c r="R34" s="54" t="s">
        <v>4015</v>
      </c>
      <c r="S34" s="18" t="s">
        <v>4015</v>
      </c>
      <c r="T34" s="29" t="s">
        <v>2242</v>
      </c>
      <c r="U34" s="55" t="s">
        <v>4030</v>
      </c>
      <c r="V34" s="54" t="s">
        <v>4025</v>
      </c>
      <c r="W34" s="18" t="s">
        <v>4025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3981</v>
      </c>
      <c r="F35" s="17">
        <v>2</v>
      </c>
      <c r="G35" s="34">
        <v>2</v>
      </c>
      <c r="H35" s="26"/>
      <c r="I35" s="37" t="s">
        <v>3991</v>
      </c>
      <c r="J35" s="17" t="s">
        <v>3992</v>
      </c>
      <c r="K35" s="34" t="s">
        <v>3989</v>
      </c>
      <c r="L35" s="40" t="s">
        <v>624</v>
      </c>
      <c r="M35" s="37">
        <v>2</v>
      </c>
      <c r="N35" s="17">
        <v>2</v>
      </c>
      <c r="O35" s="34"/>
      <c r="P35" s="40" t="s">
        <v>2966</v>
      </c>
      <c r="Q35" s="37" t="s">
        <v>4020</v>
      </c>
      <c r="R35" s="17" t="s">
        <v>4015</v>
      </c>
      <c r="S35" s="34" t="s">
        <v>4015</v>
      </c>
      <c r="T35" s="40" t="s">
        <v>624</v>
      </c>
      <c r="U35" s="37" t="s">
        <v>4025</v>
      </c>
      <c r="V35" s="17" t="s">
        <v>4025</v>
      </c>
      <c r="W35" s="34" t="s">
        <v>4025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3982</v>
      </c>
      <c r="F36" s="17"/>
      <c r="G36" s="18">
        <v>3</v>
      </c>
      <c r="H36" s="40" t="s">
        <v>624</v>
      </c>
      <c r="I36" s="37" t="s">
        <v>3989</v>
      </c>
      <c r="J36" s="17">
        <v>3</v>
      </c>
      <c r="K36" s="18">
        <v>3</v>
      </c>
      <c r="L36" s="40" t="s">
        <v>3997</v>
      </c>
      <c r="M36" s="37">
        <v>5</v>
      </c>
      <c r="N36" s="17">
        <v>5</v>
      </c>
      <c r="O36" s="18" t="s">
        <v>4008</v>
      </c>
      <c r="P36" s="40" t="s">
        <v>624</v>
      </c>
      <c r="Q36" s="37" t="s">
        <v>4021</v>
      </c>
      <c r="R36" s="17" t="s">
        <v>4022</v>
      </c>
      <c r="S36" s="18">
        <v>3</v>
      </c>
      <c r="T36" s="26"/>
      <c r="U36" s="37" t="s">
        <v>4025</v>
      </c>
      <c r="V36" s="17" t="s">
        <v>4031</v>
      </c>
      <c r="W36" s="18" t="s">
        <v>4025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4023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4052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3390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4035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9</v>
      </c>
      <c r="F40" s="135"/>
      <c r="G40" s="136"/>
      <c r="H40" s="72" t="s">
        <v>1238</v>
      </c>
      <c r="I40" s="134">
        <v>6</v>
      </c>
      <c r="J40" s="135"/>
      <c r="K40" s="136"/>
      <c r="L40" s="72" t="s">
        <v>1238</v>
      </c>
      <c r="M40" s="134">
        <v>9</v>
      </c>
      <c r="N40" s="135"/>
      <c r="O40" s="136"/>
      <c r="P40" s="72" t="s">
        <v>1238</v>
      </c>
      <c r="Q40" s="134">
        <v>6</v>
      </c>
      <c r="R40" s="135"/>
      <c r="S40" s="136"/>
      <c r="T40" s="72" t="s">
        <v>1238</v>
      </c>
      <c r="U40" s="134">
        <v>4</v>
      </c>
      <c r="V40" s="135"/>
      <c r="W40" s="136"/>
      <c r="X40" s="72" t="s">
        <v>1238</v>
      </c>
      <c r="Y40" s="134">
        <v>3</v>
      </c>
      <c r="Z40" s="135"/>
      <c r="AA40" s="136"/>
      <c r="AB40" s="72" t="s">
        <v>1238</v>
      </c>
      <c r="AC40" s="134">
        <v>2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2</v>
      </c>
      <c r="F41" s="138"/>
      <c r="G41" s="139"/>
      <c r="H41" s="73" t="s">
        <v>1239</v>
      </c>
      <c r="I41" s="137">
        <v>1</v>
      </c>
      <c r="J41" s="138"/>
      <c r="K41" s="139"/>
      <c r="L41" s="73" t="s">
        <v>1239</v>
      </c>
      <c r="M41" s="137">
        <v>2</v>
      </c>
      <c r="N41" s="138"/>
      <c r="O41" s="139"/>
      <c r="P41" s="73" t="s">
        <v>1239</v>
      </c>
      <c r="Q41" s="137">
        <v>3</v>
      </c>
      <c r="R41" s="138"/>
      <c r="S41" s="139"/>
      <c r="T41" s="73" t="s">
        <v>1239</v>
      </c>
      <c r="U41" s="137">
        <v>2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>
        <v>1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0</v>
      </c>
      <c r="F42" s="126"/>
      <c r="G42" s="127"/>
      <c r="H42" s="74" t="s">
        <v>1240</v>
      </c>
      <c r="I42" s="125">
        <v>4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3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3</v>
      </c>
      <c r="Z42" s="126"/>
      <c r="AA42" s="127"/>
      <c r="AB42" s="74" t="s">
        <v>1240</v>
      </c>
      <c r="AC42" s="125">
        <v>2</v>
      </c>
      <c r="AD42" s="126"/>
      <c r="AE42" s="127"/>
    </row>
    <row r="43" spans="2:31" x14ac:dyDescent="0.3">
      <c r="B43" s="142"/>
      <c r="C43" s="143"/>
      <c r="D43" s="192" t="s">
        <v>3568</v>
      </c>
      <c r="E43" s="193"/>
      <c r="F43" s="193"/>
      <c r="G43" s="194"/>
      <c r="H43" s="189" t="s">
        <v>3716</v>
      </c>
      <c r="I43" s="190"/>
      <c r="J43" s="190"/>
      <c r="K43" s="191"/>
      <c r="L43" s="192" t="s">
        <v>3568</v>
      </c>
      <c r="M43" s="193"/>
      <c r="N43" s="193"/>
      <c r="O43" s="194"/>
      <c r="P43" s="189" t="s">
        <v>2060</v>
      </c>
      <c r="Q43" s="190"/>
      <c r="R43" s="190"/>
      <c r="S43" s="191"/>
      <c r="T43" s="189" t="s">
        <v>2060</v>
      </c>
      <c r="U43" s="190"/>
      <c r="V43" s="190"/>
      <c r="W43" s="191"/>
      <c r="X43" s="189" t="s">
        <v>2035</v>
      </c>
      <c r="Y43" s="190"/>
      <c r="Z43" s="190"/>
      <c r="AA43" s="191"/>
      <c r="AB43" s="189" t="s">
        <v>2967</v>
      </c>
      <c r="AC43" s="190"/>
      <c r="AD43" s="190"/>
      <c r="AE43" s="191"/>
    </row>
    <row r="44" spans="2:31" x14ac:dyDescent="0.3">
      <c r="B44" s="144"/>
      <c r="C44" s="145"/>
      <c r="D44" s="122" t="s">
        <v>3978</v>
      </c>
      <c r="E44" s="123"/>
      <c r="F44" s="123"/>
      <c r="G44" s="124"/>
      <c r="H44" s="195" t="s">
        <v>3998</v>
      </c>
      <c r="I44" s="196"/>
      <c r="J44" s="196"/>
      <c r="K44" s="197"/>
      <c r="L44" s="122" t="s">
        <v>4004</v>
      </c>
      <c r="M44" s="123"/>
      <c r="N44" s="123"/>
      <c r="O44" s="124"/>
      <c r="P44" s="122" t="s">
        <v>4004</v>
      </c>
      <c r="Q44" s="123"/>
      <c r="R44" s="123"/>
      <c r="S44" s="124"/>
      <c r="T44" s="122" t="s">
        <v>4004</v>
      </c>
      <c r="U44" s="123"/>
      <c r="V44" s="123"/>
      <c r="W44" s="124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95" t="s">
        <v>3986</v>
      </c>
      <c r="E45" s="196"/>
      <c r="F45" s="196"/>
      <c r="G45" s="197"/>
      <c r="H45" s="116"/>
      <c r="I45" s="117"/>
      <c r="J45" s="117"/>
      <c r="K45" s="118"/>
      <c r="L45" s="116"/>
      <c r="M45" s="117"/>
      <c r="N45" s="117"/>
      <c r="O45" s="118"/>
      <c r="P45" s="195" t="s">
        <v>4016</v>
      </c>
      <c r="Q45" s="196"/>
      <c r="R45" s="196"/>
      <c r="S45" s="197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3796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3781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45082</v>
      </c>
      <c r="E12" s="172"/>
      <c r="F12" s="172"/>
      <c r="G12" s="173"/>
      <c r="H12" s="171">
        <f>D12+1</f>
        <v>45083</v>
      </c>
      <c r="I12" s="172"/>
      <c r="J12" s="172"/>
      <c r="K12" s="173"/>
      <c r="L12" s="171">
        <f>H12+1</f>
        <v>45084</v>
      </c>
      <c r="M12" s="172"/>
      <c r="N12" s="172"/>
      <c r="O12" s="173"/>
      <c r="P12" s="171">
        <f>L12+1</f>
        <v>45085</v>
      </c>
      <c r="Q12" s="172"/>
      <c r="R12" s="172"/>
      <c r="S12" s="173"/>
      <c r="T12" s="171">
        <f>P12+1</f>
        <v>45086</v>
      </c>
      <c r="U12" s="172"/>
      <c r="V12" s="172"/>
      <c r="W12" s="173"/>
      <c r="X12" s="174">
        <f>T12+1</f>
        <v>45087</v>
      </c>
      <c r="Y12" s="175"/>
      <c r="Z12" s="175"/>
      <c r="AA12" s="176"/>
      <c r="AB12" s="177">
        <f>X12+1</f>
        <v>45088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3895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3952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3872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3843</v>
      </c>
      <c r="I18" s="37"/>
      <c r="J18" s="17"/>
      <c r="K18" s="18"/>
      <c r="L18" s="98" t="s">
        <v>3918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26"/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40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2820</v>
      </c>
      <c r="E21" s="37">
        <v>1</v>
      </c>
      <c r="F21" s="17">
        <v>2</v>
      </c>
      <c r="G21" s="18" t="s">
        <v>3869</v>
      </c>
      <c r="H21" s="42"/>
      <c r="I21" s="37"/>
      <c r="J21" s="17"/>
      <c r="K21" s="18"/>
      <c r="L21" s="40" t="s">
        <v>2820</v>
      </c>
      <c r="M21" s="37" t="s">
        <v>3890</v>
      </c>
      <c r="N21" s="17" t="s">
        <v>3891</v>
      </c>
      <c r="O21" s="18" t="s">
        <v>3890</v>
      </c>
      <c r="P21" s="66" t="s">
        <v>2820</v>
      </c>
      <c r="Q21" s="37">
        <v>1</v>
      </c>
      <c r="R21" s="17">
        <v>2</v>
      </c>
      <c r="S21" s="18" t="s">
        <v>3922</v>
      </c>
      <c r="T21" s="66" t="s">
        <v>2820</v>
      </c>
      <c r="U21" s="37">
        <v>1</v>
      </c>
      <c r="V21" s="17">
        <v>2</v>
      </c>
      <c r="W21" s="18" t="s">
        <v>3937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3951</v>
      </c>
      <c r="Z22" s="28" t="s">
        <v>3951</v>
      </c>
      <c r="AA22" s="34" t="s">
        <v>3951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3851</v>
      </c>
      <c r="E23" s="37" t="s">
        <v>3870</v>
      </c>
      <c r="F23" s="17" t="s">
        <v>3870</v>
      </c>
      <c r="G23" s="18" t="s">
        <v>3871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3892</v>
      </c>
      <c r="N23" s="17" t="s">
        <v>3892</v>
      </c>
      <c r="O23" s="18" t="s">
        <v>3894</v>
      </c>
      <c r="P23" s="32"/>
      <c r="Q23" s="37" t="s">
        <v>3923</v>
      </c>
      <c r="R23" s="17" t="s">
        <v>3923</v>
      </c>
      <c r="S23" s="18" t="s">
        <v>3923</v>
      </c>
      <c r="T23" s="32"/>
      <c r="U23" s="37" t="s">
        <v>3938</v>
      </c>
      <c r="V23" s="17" t="s">
        <v>3939</v>
      </c>
      <c r="W23" s="18" t="s">
        <v>3940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3962</v>
      </c>
      <c r="AD23" s="17" t="s">
        <v>3962</v>
      </c>
      <c r="AE23" s="18" t="s">
        <v>3962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3871</v>
      </c>
      <c r="F24" s="17" t="s">
        <v>19</v>
      </c>
      <c r="G24" s="18" t="s">
        <v>3871</v>
      </c>
      <c r="H24" s="26"/>
      <c r="I24" s="37" t="s">
        <v>3880</v>
      </c>
      <c r="J24" s="17" t="s">
        <v>3880</v>
      </c>
      <c r="K24" s="18" t="s">
        <v>3880</v>
      </c>
      <c r="L24" s="66" t="s">
        <v>3905</v>
      </c>
      <c r="M24" s="37" t="s">
        <v>3892</v>
      </c>
      <c r="N24" s="17" t="s">
        <v>3892</v>
      </c>
      <c r="O24" s="18" t="s">
        <v>3906</v>
      </c>
      <c r="P24" s="66" t="s">
        <v>2080</v>
      </c>
      <c r="Q24" s="37" t="s">
        <v>3927</v>
      </c>
      <c r="R24" s="17" t="s">
        <v>3927</v>
      </c>
      <c r="S24" s="18" t="s">
        <v>3927</v>
      </c>
      <c r="T24" s="66" t="s">
        <v>2080</v>
      </c>
      <c r="U24" s="37" t="s">
        <v>3941</v>
      </c>
      <c r="V24" s="17" t="s">
        <v>3942</v>
      </c>
      <c r="W24" s="18" t="s">
        <v>3941</v>
      </c>
      <c r="X24" s="26"/>
      <c r="Y24" s="37" t="s">
        <v>3953</v>
      </c>
      <c r="Z24" s="17" t="s">
        <v>3953</v>
      </c>
      <c r="AA24" s="18" t="s">
        <v>3953</v>
      </c>
      <c r="AB24" s="26"/>
      <c r="AC24" s="37" t="s">
        <v>3962</v>
      </c>
      <c r="AD24" s="17" t="s">
        <v>3962</v>
      </c>
      <c r="AE24" s="18" t="s">
        <v>3963</v>
      </c>
    </row>
    <row r="25" spans="2:31" x14ac:dyDescent="0.3">
      <c r="B25" s="7">
        <v>9</v>
      </c>
      <c r="C25" s="4">
        <v>10</v>
      </c>
      <c r="D25" s="66" t="s">
        <v>3637</v>
      </c>
      <c r="E25" s="37" t="s">
        <v>3846</v>
      </c>
      <c r="F25" s="17" t="s">
        <v>3873</v>
      </c>
      <c r="G25" s="18" t="s">
        <v>3873</v>
      </c>
      <c r="H25" s="26"/>
      <c r="I25" s="37" t="s">
        <v>3880</v>
      </c>
      <c r="J25" s="17" t="s">
        <v>3881</v>
      </c>
      <c r="K25" s="18" t="s">
        <v>3886</v>
      </c>
      <c r="L25" s="66" t="s">
        <v>3917</v>
      </c>
      <c r="M25" s="37" t="s">
        <v>3893</v>
      </c>
      <c r="N25" s="17" t="s">
        <v>3893</v>
      </c>
      <c r="O25" s="18" t="s">
        <v>3893</v>
      </c>
      <c r="P25" s="40" t="s">
        <v>3929</v>
      </c>
      <c r="Q25" s="37" t="s">
        <v>3927</v>
      </c>
      <c r="R25" s="17" t="s">
        <v>3927</v>
      </c>
      <c r="S25" s="18" t="s">
        <v>3927</v>
      </c>
      <c r="T25" s="66" t="s">
        <v>3949</v>
      </c>
      <c r="U25" s="37" t="s">
        <v>33</v>
      </c>
      <c r="V25" s="17" t="s">
        <v>33</v>
      </c>
      <c r="W25" s="18" t="s">
        <v>3943</v>
      </c>
      <c r="X25" s="40" t="s">
        <v>3954</v>
      </c>
      <c r="Y25" s="37" t="s">
        <v>3951</v>
      </c>
      <c r="Z25" s="17" t="s">
        <v>3951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3845</v>
      </c>
      <c r="E26" s="38"/>
      <c r="F26" s="54" t="s">
        <v>3874</v>
      </c>
      <c r="G26" s="18" t="s">
        <v>3874</v>
      </c>
      <c r="H26" s="40" t="s">
        <v>3884</v>
      </c>
      <c r="I26" s="38" t="s">
        <v>3886</v>
      </c>
      <c r="J26" s="54" t="s">
        <v>3886</v>
      </c>
      <c r="K26" s="18" t="s">
        <v>3886</v>
      </c>
      <c r="L26" s="66" t="s">
        <v>3916</v>
      </c>
      <c r="M26" s="38"/>
      <c r="N26" s="54" t="s">
        <v>3907</v>
      </c>
      <c r="O26" s="18" t="s">
        <v>3908</v>
      </c>
      <c r="P26" s="26"/>
      <c r="Q26" s="38"/>
      <c r="R26" s="54" t="s">
        <v>3927</v>
      </c>
      <c r="S26" s="18" t="s">
        <v>3927</v>
      </c>
      <c r="T26" s="26"/>
      <c r="U26" s="38"/>
      <c r="V26" s="54" t="s">
        <v>33</v>
      </c>
      <c r="W26" s="18" t="s">
        <v>3943</v>
      </c>
      <c r="X26" s="40" t="s">
        <v>3957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3874</v>
      </c>
      <c r="F27" s="17" t="s">
        <v>3874</v>
      </c>
      <c r="G27" s="18" t="s">
        <v>3875</v>
      </c>
      <c r="H27" s="40" t="s">
        <v>3175</v>
      </c>
      <c r="I27" s="37">
        <v>2</v>
      </c>
      <c r="J27" s="17">
        <v>2</v>
      </c>
      <c r="K27" s="18">
        <v>2</v>
      </c>
      <c r="L27" s="26"/>
      <c r="M27" s="37" t="s">
        <v>3909</v>
      </c>
      <c r="N27" s="17" t="s">
        <v>3908</v>
      </c>
      <c r="O27" s="18" t="s">
        <v>3910</v>
      </c>
      <c r="P27" s="26"/>
      <c r="Q27" s="37" t="s">
        <v>3927</v>
      </c>
      <c r="R27" s="17" t="s">
        <v>3927</v>
      </c>
      <c r="S27" s="18" t="s">
        <v>3927</v>
      </c>
      <c r="T27" s="26"/>
      <c r="U27" s="37" t="s">
        <v>33</v>
      </c>
      <c r="V27" s="17" t="s">
        <v>33</v>
      </c>
      <c r="W27" s="18" t="s">
        <v>3943</v>
      </c>
      <c r="X27" s="40" t="s">
        <v>2619</v>
      </c>
      <c r="Y27" s="37">
        <v>2</v>
      </c>
      <c r="Z27" s="17">
        <v>4</v>
      </c>
      <c r="AA27" s="18">
        <v>4</v>
      </c>
      <c r="AB27" s="40" t="s">
        <v>3964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2620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3856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3876</v>
      </c>
      <c r="F29" s="17" t="s">
        <v>3876</v>
      </c>
      <c r="G29" s="18" t="s">
        <v>3876</v>
      </c>
      <c r="H29" s="40" t="s">
        <v>3885</v>
      </c>
      <c r="I29" s="55">
        <v>5</v>
      </c>
      <c r="J29" s="17">
        <v>5</v>
      </c>
      <c r="K29" s="18"/>
      <c r="L29" s="26"/>
      <c r="M29" s="55" t="s">
        <v>3911</v>
      </c>
      <c r="N29" s="17" t="s">
        <v>163</v>
      </c>
      <c r="O29" s="18" t="s">
        <v>3912</v>
      </c>
      <c r="P29" s="26"/>
      <c r="Q29" s="55" t="s">
        <v>3927</v>
      </c>
      <c r="R29" s="17" t="s">
        <v>3927</v>
      </c>
      <c r="S29" s="18" t="s">
        <v>3927</v>
      </c>
      <c r="T29" s="26"/>
      <c r="U29" s="55" t="s">
        <v>3944</v>
      </c>
      <c r="V29" s="17" t="s">
        <v>33</v>
      </c>
      <c r="W29" s="18" t="s">
        <v>3943</v>
      </c>
      <c r="X29" s="40" t="s">
        <v>3956</v>
      </c>
      <c r="Y29" s="55">
        <v>2</v>
      </c>
      <c r="Z29" s="17" t="s">
        <v>3960</v>
      </c>
      <c r="AA29" s="18" t="s">
        <v>3960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3876</v>
      </c>
      <c r="F30" s="17" t="s">
        <v>3876</v>
      </c>
      <c r="G30" s="18" t="s">
        <v>3876</v>
      </c>
      <c r="H30" s="26"/>
      <c r="I30" s="37"/>
      <c r="J30" s="17" t="s">
        <v>3887</v>
      </c>
      <c r="K30" s="18" t="s">
        <v>3887</v>
      </c>
      <c r="L30" s="26"/>
      <c r="M30" s="37" t="s">
        <v>163</v>
      </c>
      <c r="N30" s="17" t="s">
        <v>163</v>
      </c>
      <c r="O30" s="18" t="s">
        <v>3913</v>
      </c>
      <c r="P30" s="26"/>
      <c r="Q30" s="37" t="s">
        <v>3927</v>
      </c>
      <c r="R30" s="17" t="s">
        <v>3927</v>
      </c>
      <c r="S30" s="18" t="s">
        <v>3927</v>
      </c>
      <c r="T30" s="26"/>
      <c r="U30" s="37" t="s">
        <v>3943</v>
      </c>
      <c r="V30" s="17" t="s">
        <v>3943</v>
      </c>
      <c r="W30" s="18" t="s">
        <v>3943</v>
      </c>
      <c r="X30" s="40" t="s">
        <v>3955</v>
      </c>
      <c r="Y30" s="37"/>
      <c r="Z30" s="17"/>
      <c r="AA30" s="18" t="s">
        <v>3961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3877</v>
      </c>
      <c r="G31" s="18" t="s">
        <v>3876</v>
      </c>
      <c r="H31" s="26"/>
      <c r="I31" s="38" t="s">
        <v>3888</v>
      </c>
      <c r="J31" s="54">
        <v>2</v>
      </c>
      <c r="K31" s="18">
        <v>2</v>
      </c>
      <c r="L31" s="26"/>
      <c r="M31" s="38"/>
      <c r="N31" s="54" t="s">
        <v>33</v>
      </c>
      <c r="O31" s="18" t="s">
        <v>3915</v>
      </c>
      <c r="P31" s="26"/>
      <c r="Q31" s="38"/>
      <c r="R31" s="54" t="s">
        <v>3927</v>
      </c>
      <c r="S31" s="18" t="s">
        <v>3927</v>
      </c>
      <c r="T31" s="26"/>
      <c r="U31" s="38"/>
      <c r="V31" s="54" t="s">
        <v>33</v>
      </c>
      <c r="W31" s="18" t="s">
        <v>3943</v>
      </c>
      <c r="X31" s="29" t="s">
        <v>3656</v>
      </c>
      <c r="Y31" s="38" t="s">
        <v>3961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3876</v>
      </c>
      <c r="F32" s="17" t="s">
        <v>3876</v>
      </c>
      <c r="G32" s="18" t="s">
        <v>3876</v>
      </c>
      <c r="H32" s="26"/>
      <c r="I32" s="37">
        <v>2</v>
      </c>
      <c r="J32" s="17">
        <v>2</v>
      </c>
      <c r="K32" s="18" t="s">
        <v>3880</v>
      </c>
      <c r="L32" s="26"/>
      <c r="M32" s="37" t="s">
        <v>3915</v>
      </c>
      <c r="N32" s="17" t="s">
        <v>3915</v>
      </c>
      <c r="O32" s="18" t="s">
        <v>3915</v>
      </c>
      <c r="P32" s="26"/>
      <c r="Q32" s="37" t="s">
        <v>3927</v>
      </c>
      <c r="R32" s="17" t="s">
        <v>3927</v>
      </c>
      <c r="S32" s="18" t="s">
        <v>3928</v>
      </c>
      <c r="T32" s="26"/>
      <c r="U32" s="37" t="s">
        <v>33</v>
      </c>
      <c r="V32" s="17" t="s">
        <v>33</v>
      </c>
      <c r="W32" s="18" t="s">
        <v>3945</v>
      </c>
      <c r="X32" s="29" t="s">
        <v>3958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3271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3271</v>
      </c>
      <c r="M33" s="38"/>
      <c r="N33" s="28"/>
      <c r="O33" s="18"/>
      <c r="P33" s="40" t="s">
        <v>3271</v>
      </c>
      <c r="Q33" s="38"/>
      <c r="R33" s="28">
        <v>2</v>
      </c>
      <c r="S33" s="18">
        <v>4</v>
      </c>
      <c r="T33" s="66" t="s">
        <v>3271</v>
      </c>
      <c r="U33" s="38">
        <v>2</v>
      </c>
      <c r="V33" s="28" t="s">
        <v>3947</v>
      </c>
      <c r="W33" s="18" t="s">
        <v>3947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3930</v>
      </c>
      <c r="S34" s="18" t="s">
        <v>3930</v>
      </c>
      <c r="T34" s="40" t="s">
        <v>2242</v>
      </c>
      <c r="U34" s="55" t="s">
        <v>3947</v>
      </c>
      <c r="V34" s="54" t="s">
        <v>3948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3919</v>
      </c>
      <c r="N35" s="17" t="s">
        <v>3920</v>
      </c>
      <c r="O35" s="34"/>
      <c r="P35" s="40" t="s">
        <v>3935</v>
      </c>
      <c r="Q35" s="37">
        <v>2</v>
      </c>
      <c r="R35" s="17">
        <v>2</v>
      </c>
      <c r="S35" s="34" t="s">
        <v>3931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3879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3921</v>
      </c>
      <c r="P36" s="40" t="s">
        <v>624</v>
      </c>
      <c r="Q36" s="37" t="s">
        <v>3932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3101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3969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3499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3936</v>
      </c>
      <c r="Q39" s="39"/>
      <c r="R39" s="20"/>
      <c r="S39" s="21"/>
      <c r="T39" s="84" t="s">
        <v>3950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6</v>
      </c>
      <c r="F40" s="135"/>
      <c r="G40" s="136"/>
      <c r="H40" s="72" t="s">
        <v>1238</v>
      </c>
      <c r="I40" s="134">
        <v>6</v>
      </c>
      <c r="J40" s="135"/>
      <c r="K40" s="136"/>
      <c r="L40" s="72" t="s">
        <v>1238</v>
      </c>
      <c r="M40" s="134">
        <v>6</v>
      </c>
      <c r="N40" s="135"/>
      <c r="O40" s="136"/>
      <c r="P40" s="72" t="s">
        <v>1238</v>
      </c>
      <c r="Q40" s="134">
        <v>10</v>
      </c>
      <c r="R40" s="135"/>
      <c r="S40" s="136"/>
      <c r="T40" s="72" t="s">
        <v>1238</v>
      </c>
      <c r="U40" s="134">
        <v>6</v>
      </c>
      <c r="V40" s="135"/>
      <c r="W40" s="136"/>
      <c r="X40" s="72" t="s">
        <v>1238</v>
      </c>
      <c r="Y40" s="134">
        <v>8</v>
      </c>
      <c r="Z40" s="135"/>
      <c r="AA40" s="136"/>
      <c r="AB40" s="72" t="s">
        <v>1238</v>
      </c>
      <c r="AC40" s="134">
        <v>2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4</v>
      </c>
      <c r="F41" s="138"/>
      <c r="G41" s="139"/>
      <c r="H41" s="73" t="s">
        <v>1239</v>
      </c>
      <c r="I41" s="137">
        <v>0</v>
      </c>
      <c r="J41" s="138"/>
      <c r="K41" s="139"/>
      <c r="L41" s="73" t="s">
        <v>1239</v>
      </c>
      <c r="M41" s="137">
        <v>5</v>
      </c>
      <c r="N41" s="138"/>
      <c r="O41" s="139"/>
      <c r="P41" s="73" t="s">
        <v>1239</v>
      </c>
      <c r="Q41" s="137">
        <v>2</v>
      </c>
      <c r="R41" s="138"/>
      <c r="S41" s="139"/>
      <c r="T41" s="73" t="s">
        <v>1239</v>
      </c>
      <c r="U41" s="137">
        <v>4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3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0</v>
      </c>
      <c r="R42" s="126"/>
      <c r="S42" s="127"/>
      <c r="T42" s="74" t="s">
        <v>1240</v>
      </c>
      <c r="U42" s="125">
        <v>0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1</v>
      </c>
      <c r="AD42" s="126"/>
      <c r="AE42" s="127"/>
    </row>
    <row r="43" spans="2:31" x14ac:dyDescent="0.3">
      <c r="B43" s="142"/>
      <c r="C43" s="143"/>
      <c r="D43" s="192" t="s">
        <v>3568</v>
      </c>
      <c r="E43" s="193"/>
      <c r="F43" s="193"/>
      <c r="G43" s="194"/>
      <c r="H43" s="189" t="s">
        <v>3882</v>
      </c>
      <c r="I43" s="190"/>
      <c r="J43" s="190"/>
      <c r="K43" s="191"/>
      <c r="L43" s="192" t="s">
        <v>3568</v>
      </c>
      <c r="M43" s="193"/>
      <c r="N43" s="193"/>
      <c r="O43" s="194"/>
      <c r="P43" s="192" t="s">
        <v>3568</v>
      </c>
      <c r="Q43" s="193"/>
      <c r="R43" s="193"/>
      <c r="S43" s="194"/>
      <c r="T43" s="189" t="s">
        <v>3716</v>
      </c>
      <c r="U43" s="190"/>
      <c r="V43" s="190"/>
      <c r="W43" s="191"/>
      <c r="X43" s="192" t="s">
        <v>3568</v>
      </c>
      <c r="Y43" s="193"/>
      <c r="Z43" s="193"/>
      <c r="AA43" s="194"/>
      <c r="AB43" s="131"/>
      <c r="AC43" s="132"/>
      <c r="AD43" s="132"/>
      <c r="AE43" s="133"/>
    </row>
    <row r="44" spans="2:31" x14ac:dyDescent="0.3">
      <c r="B44" s="144"/>
      <c r="C44" s="145"/>
      <c r="D44" s="195" t="s">
        <v>3878</v>
      </c>
      <c r="E44" s="196"/>
      <c r="F44" s="196"/>
      <c r="G44" s="197"/>
      <c r="H44" s="198" t="s">
        <v>3883</v>
      </c>
      <c r="I44" s="199"/>
      <c r="J44" s="199"/>
      <c r="K44" s="200"/>
      <c r="L44" s="198" t="s">
        <v>3904</v>
      </c>
      <c r="M44" s="199"/>
      <c r="N44" s="199"/>
      <c r="O44" s="200"/>
      <c r="P44" s="198" t="s">
        <v>3924</v>
      </c>
      <c r="Q44" s="199"/>
      <c r="R44" s="199"/>
      <c r="S44" s="200"/>
      <c r="T44" s="122" t="s">
        <v>3946</v>
      </c>
      <c r="U44" s="123"/>
      <c r="V44" s="123"/>
      <c r="W44" s="124"/>
      <c r="X44" s="122" t="s">
        <v>3959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22" t="s">
        <v>3889</v>
      </c>
      <c r="I45" s="123"/>
      <c r="J45" s="123"/>
      <c r="K45" s="124"/>
      <c r="L45" s="122" t="s">
        <v>3914</v>
      </c>
      <c r="M45" s="123"/>
      <c r="N45" s="123"/>
      <c r="O45" s="124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3796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3781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45075</v>
      </c>
      <c r="E12" s="172"/>
      <c r="F12" s="172"/>
      <c r="G12" s="173"/>
      <c r="H12" s="171">
        <f>D12+1</f>
        <v>45076</v>
      </c>
      <c r="I12" s="172"/>
      <c r="J12" s="172"/>
      <c r="K12" s="173"/>
      <c r="L12" s="171">
        <f>H12+1</f>
        <v>45077</v>
      </c>
      <c r="M12" s="172"/>
      <c r="N12" s="172"/>
      <c r="O12" s="173"/>
      <c r="P12" s="171">
        <f>L12+1</f>
        <v>45078</v>
      </c>
      <c r="Q12" s="172"/>
      <c r="R12" s="172"/>
      <c r="S12" s="173"/>
      <c r="T12" s="171">
        <f>P12+1</f>
        <v>45079</v>
      </c>
      <c r="U12" s="172"/>
      <c r="V12" s="172"/>
      <c r="W12" s="173"/>
      <c r="X12" s="174">
        <f>T12+1</f>
        <v>45080</v>
      </c>
      <c r="Y12" s="175"/>
      <c r="Z12" s="175"/>
      <c r="AA12" s="176"/>
      <c r="AB12" s="177">
        <f>X12+1</f>
        <v>45081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 t="s">
        <v>3793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3822</v>
      </c>
      <c r="M16" s="37"/>
      <c r="N16" s="17"/>
      <c r="O16" s="18"/>
      <c r="P16" s="26" t="s">
        <v>3839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3787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3840</v>
      </c>
      <c r="U18" s="37"/>
      <c r="V18" s="17"/>
      <c r="W18" s="18"/>
      <c r="X18" s="98" t="s">
        <v>3788</v>
      </c>
      <c r="Y18" s="37"/>
      <c r="Z18" s="17"/>
      <c r="AA18" s="18"/>
      <c r="AB18" s="51" t="s">
        <v>3792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40" t="s">
        <v>3569</v>
      </c>
      <c r="Q20" s="37"/>
      <c r="R20" s="17">
        <v>1</v>
      </c>
      <c r="S20" s="18">
        <v>2</v>
      </c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2820</v>
      </c>
      <c r="E21" s="37"/>
      <c r="F21" s="17"/>
      <c r="G21" s="18"/>
      <c r="H21" s="29" t="s">
        <v>2820</v>
      </c>
      <c r="I21" s="37"/>
      <c r="J21" s="17">
        <v>1</v>
      </c>
      <c r="K21" s="18">
        <v>2</v>
      </c>
      <c r="L21" s="40" t="s">
        <v>2820</v>
      </c>
      <c r="M21" s="37">
        <v>2</v>
      </c>
      <c r="N21" s="17" t="s">
        <v>3797</v>
      </c>
      <c r="O21" s="18" t="s">
        <v>3797</v>
      </c>
      <c r="P21" s="40" t="s">
        <v>2820</v>
      </c>
      <c r="Q21" s="37" t="s">
        <v>3815</v>
      </c>
      <c r="R21" s="17" t="s">
        <v>3816</v>
      </c>
      <c r="S21" s="18" t="s">
        <v>3815</v>
      </c>
      <c r="T21" s="29" t="s">
        <v>2820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3844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3862</v>
      </c>
      <c r="AD22" s="28" t="s">
        <v>3863</v>
      </c>
      <c r="AE22" s="34" t="s">
        <v>3862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3789</v>
      </c>
      <c r="J23" s="17" t="s">
        <v>3789</v>
      </c>
      <c r="K23" s="18" t="s">
        <v>3790</v>
      </c>
      <c r="L23" s="32"/>
      <c r="M23" s="37" t="s">
        <v>3798</v>
      </c>
      <c r="N23" s="17" t="s">
        <v>3798</v>
      </c>
      <c r="O23" s="18" t="s">
        <v>3799</v>
      </c>
      <c r="P23" s="32"/>
      <c r="Q23" s="37" t="s">
        <v>3818</v>
      </c>
      <c r="R23" s="17" t="s">
        <v>3818</v>
      </c>
      <c r="S23" s="18" t="s">
        <v>3819</v>
      </c>
      <c r="T23" s="32"/>
      <c r="U23" s="37" t="s">
        <v>3835</v>
      </c>
      <c r="V23" s="17" t="s">
        <v>3835</v>
      </c>
      <c r="W23" s="18" t="s">
        <v>3836</v>
      </c>
      <c r="X23" s="29" t="s">
        <v>604</v>
      </c>
      <c r="Y23" s="37"/>
      <c r="Z23" s="17"/>
      <c r="AA23" s="18"/>
      <c r="AB23" s="26"/>
      <c r="AC23" s="37" t="s">
        <v>3862</v>
      </c>
      <c r="AD23" s="17" t="s">
        <v>3862</v>
      </c>
      <c r="AE23" s="18" t="s">
        <v>3862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3785</v>
      </c>
      <c r="F24" s="17" t="s">
        <v>3785</v>
      </c>
      <c r="G24" s="18" t="s">
        <v>3786</v>
      </c>
      <c r="H24" s="66" t="s">
        <v>2080</v>
      </c>
      <c r="I24" s="37" t="s">
        <v>3791</v>
      </c>
      <c r="J24" s="17" t="s">
        <v>3791</v>
      </c>
      <c r="K24" s="18" t="s">
        <v>3791</v>
      </c>
      <c r="L24" s="66" t="s">
        <v>2080</v>
      </c>
      <c r="M24" s="37" t="s">
        <v>3800</v>
      </c>
      <c r="N24" s="17" t="s">
        <v>3800</v>
      </c>
      <c r="O24" s="18" t="s">
        <v>3801</v>
      </c>
      <c r="P24" s="66" t="s">
        <v>2080</v>
      </c>
      <c r="Q24" s="37" t="s">
        <v>3819</v>
      </c>
      <c r="R24" s="17" t="s">
        <v>3820</v>
      </c>
      <c r="S24" s="18" t="s">
        <v>3820</v>
      </c>
      <c r="T24" s="66" t="s">
        <v>2080</v>
      </c>
      <c r="U24" s="37" t="s">
        <v>3837</v>
      </c>
      <c r="V24" s="17" t="s">
        <v>3837</v>
      </c>
      <c r="W24" s="18" t="s">
        <v>3837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3629</v>
      </c>
      <c r="E25" s="37"/>
      <c r="F25" s="17"/>
      <c r="G25" s="18"/>
      <c r="H25" s="66" t="s">
        <v>3637</v>
      </c>
      <c r="I25" s="37" t="s">
        <v>3791</v>
      </c>
      <c r="J25" s="17" t="s">
        <v>3791</v>
      </c>
      <c r="K25" s="18" t="s">
        <v>3791</v>
      </c>
      <c r="L25" s="66" t="s">
        <v>3637</v>
      </c>
      <c r="M25" s="37" t="s">
        <v>3800</v>
      </c>
      <c r="N25" s="17" t="s">
        <v>3800</v>
      </c>
      <c r="O25" s="18" t="s">
        <v>3800</v>
      </c>
      <c r="P25" s="66" t="s">
        <v>3834</v>
      </c>
      <c r="Q25" s="37" t="s">
        <v>3820</v>
      </c>
      <c r="R25" s="17" t="s">
        <v>3820</v>
      </c>
      <c r="S25" s="18" t="s">
        <v>3820</v>
      </c>
      <c r="T25" s="29" t="s">
        <v>3853</v>
      </c>
      <c r="U25" s="37" t="s">
        <v>3838</v>
      </c>
      <c r="V25" s="17" t="s">
        <v>3837</v>
      </c>
      <c r="W25" s="18" t="s">
        <v>3837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3791</v>
      </c>
      <c r="K26" s="18" t="s">
        <v>3791</v>
      </c>
      <c r="L26" s="26"/>
      <c r="M26" s="38"/>
      <c r="N26" s="54" t="s">
        <v>3800</v>
      </c>
      <c r="O26" s="18" t="s">
        <v>3800</v>
      </c>
      <c r="P26" s="26"/>
      <c r="Q26" s="38"/>
      <c r="R26" s="54" t="s">
        <v>3820</v>
      </c>
      <c r="S26" s="18" t="s">
        <v>3820</v>
      </c>
      <c r="T26" s="26"/>
      <c r="U26" s="38"/>
      <c r="V26" s="54" t="s">
        <v>3848</v>
      </c>
      <c r="W26" s="18" t="s">
        <v>3848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3791</v>
      </c>
      <c r="J27" s="17" t="s">
        <v>3791</v>
      </c>
      <c r="K27" s="18" t="s">
        <v>3791</v>
      </c>
      <c r="L27" s="26"/>
      <c r="M27" s="37" t="s">
        <v>3800</v>
      </c>
      <c r="N27" s="17" t="s">
        <v>3800</v>
      </c>
      <c r="O27" s="18" t="s">
        <v>3800</v>
      </c>
      <c r="P27" s="26"/>
      <c r="Q27" s="37" t="s">
        <v>3820</v>
      </c>
      <c r="R27" s="17" t="s">
        <v>3820</v>
      </c>
      <c r="S27" s="18" t="s">
        <v>3820</v>
      </c>
      <c r="T27" s="26"/>
      <c r="U27" s="37" t="s">
        <v>3848</v>
      </c>
      <c r="V27" s="17" t="s">
        <v>3849</v>
      </c>
      <c r="W27" s="18" t="s">
        <v>3848</v>
      </c>
      <c r="X27" s="40" t="s">
        <v>2619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2620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3791</v>
      </c>
      <c r="J29" s="17" t="s">
        <v>3791</v>
      </c>
      <c r="K29" s="18" t="s">
        <v>3791</v>
      </c>
      <c r="L29" s="40" t="s">
        <v>3809</v>
      </c>
      <c r="M29" s="55" t="s">
        <v>3800</v>
      </c>
      <c r="N29" s="17">
        <v>3</v>
      </c>
      <c r="O29" s="18" t="s">
        <v>3807</v>
      </c>
      <c r="P29" s="26"/>
      <c r="Q29" s="55" t="s">
        <v>3823</v>
      </c>
      <c r="R29" s="17" t="s">
        <v>33</v>
      </c>
      <c r="S29" s="18" t="s">
        <v>3823</v>
      </c>
      <c r="T29" s="26"/>
      <c r="U29" s="55" t="s">
        <v>3848</v>
      </c>
      <c r="V29" s="17" t="s">
        <v>163</v>
      </c>
      <c r="W29" s="18" t="s">
        <v>3848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3791</v>
      </c>
      <c r="J30" s="17" t="s">
        <v>3791</v>
      </c>
      <c r="K30" s="18" t="s">
        <v>3791</v>
      </c>
      <c r="L30" s="26"/>
      <c r="M30" s="37" t="s">
        <v>3807</v>
      </c>
      <c r="N30" s="17" t="s">
        <v>3807</v>
      </c>
      <c r="O30" s="18">
        <v>3</v>
      </c>
      <c r="P30" s="26"/>
      <c r="Q30" s="37" t="s">
        <v>3824</v>
      </c>
      <c r="R30" s="17" t="s">
        <v>3823</v>
      </c>
      <c r="S30" s="18" t="s">
        <v>3825</v>
      </c>
      <c r="T30" s="26"/>
      <c r="U30" s="37" t="s">
        <v>3848</v>
      </c>
      <c r="V30" s="17" t="s">
        <v>163</v>
      </c>
      <c r="W30" s="18" t="s">
        <v>3848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3791</v>
      </c>
      <c r="K31" s="18" t="s">
        <v>3791</v>
      </c>
      <c r="L31" s="26"/>
      <c r="M31" s="38"/>
      <c r="N31" s="54" t="s">
        <v>3808</v>
      </c>
      <c r="O31" s="18" t="s">
        <v>3808</v>
      </c>
      <c r="P31" s="26"/>
      <c r="Q31" s="38"/>
      <c r="R31" s="54" t="s">
        <v>33</v>
      </c>
      <c r="S31" s="18" t="s">
        <v>3823</v>
      </c>
      <c r="T31" s="26"/>
      <c r="U31" s="38"/>
      <c r="V31" s="54" t="s">
        <v>3848</v>
      </c>
      <c r="W31" s="18" t="s">
        <v>3848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3794</v>
      </c>
      <c r="J32" s="17" t="s">
        <v>3791</v>
      </c>
      <c r="K32" s="18" t="s">
        <v>3791</v>
      </c>
      <c r="L32" s="26"/>
      <c r="M32" s="37" t="s">
        <v>3808</v>
      </c>
      <c r="N32" s="17" t="s">
        <v>3808</v>
      </c>
      <c r="O32" s="18" t="s">
        <v>3808</v>
      </c>
      <c r="P32" s="26"/>
      <c r="Q32" s="37" t="s">
        <v>3823</v>
      </c>
      <c r="R32" s="17" t="s">
        <v>3825</v>
      </c>
      <c r="S32" s="18" t="s">
        <v>3823</v>
      </c>
      <c r="T32" s="26"/>
      <c r="U32" s="37" t="s">
        <v>3850</v>
      </c>
      <c r="V32" s="17" t="s">
        <v>3848</v>
      </c>
      <c r="W32" s="18" t="s">
        <v>3848</v>
      </c>
      <c r="X32" s="26"/>
      <c r="Y32" s="37"/>
      <c r="Z32" s="17"/>
      <c r="AA32" s="18"/>
      <c r="AB32" s="26" t="s">
        <v>3868</v>
      </c>
      <c r="AC32" s="37" t="s">
        <v>3865</v>
      </c>
      <c r="AD32" s="17" t="s">
        <v>3866</v>
      </c>
      <c r="AE32" s="18" t="s">
        <v>3865</v>
      </c>
    </row>
    <row r="33" spans="2:31" x14ac:dyDescent="0.3">
      <c r="B33" s="8">
        <v>17</v>
      </c>
      <c r="C33" s="5">
        <v>18</v>
      </c>
      <c r="D33" s="26" t="s">
        <v>3271</v>
      </c>
      <c r="E33" s="38"/>
      <c r="F33" s="28"/>
      <c r="G33" s="18"/>
      <c r="H33" s="66" t="s">
        <v>3271</v>
      </c>
      <c r="I33" s="38"/>
      <c r="J33" s="28"/>
      <c r="K33" s="18"/>
      <c r="L33" s="66" t="s">
        <v>3271</v>
      </c>
      <c r="M33" s="38"/>
      <c r="N33" s="28"/>
      <c r="O33" s="18"/>
      <c r="P33" s="40" t="s">
        <v>3271</v>
      </c>
      <c r="Q33" s="38"/>
      <c r="R33" s="28">
        <v>2</v>
      </c>
      <c r="S33" s="18">
        <v>4</v>
      </c>
      <c r="T33" s="66" t="s">
        <v>3271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3865</v>
      </c>
      <c r="AD33" s="28" t="s">
        <v>3865</v>
      </c>
      <c r="AE33" s="18" t="s">
        <v>3866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3795</v>
      </c>
      <c r="K34" s="18" t="s">
        <v>3795</v>
      </c>
      <c r="L34" s="40" t="s">
        <v>2242</v>
      </c>
      <c r="M34" s="55">
        <v>2</v>
      </c>
      <c r="N34" s="54">
        <v>2</v>
      </c>
      <c r="O34" s="18" t="s">
        <v>3813</v>
      </c>
      <c r="P34" s="40" t="s">
        <v>2242</v>
      </c>
      <c r="Q34" s="55">
        <v>2</v>
      </c>
      <c r="R34" s="54" t="s">
        <v>3826</v>
      </c>
      <c r="S34" s="18" t="s">
        <v>3827</v>
      </c>
      <c r="T34" s="29" t="s">
        <v>2242</v>
      </c>
      <c r="U34" s="55">
        <v>2</v>
      </c>
      <c r="V34" s="54" t="s">
        <v>3852</v>
      </c>
      <c r="W34" s="18"/>
      <c r="X34" s="26"/>
      <c r="Y34" s="55"/>
      <c r="Z34" s="54"/>
      <c r="AA34" s="18"/>
      <c r="AB34" s="26"/>
      <c r="AC34" s="55" t="s">
        <v>3865</v>
      </c>
      <c r="AD34" s="54" t="s">
        <v>3867</v>
      </c>
      <c r="AE34" s="18" t="s">
        <v>3865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3795</v>
      </c>
      <c r="J35" s="17">
        <v>2</v>
      </c>
      <c r="K35" s="34">
        <v>2</v>
      </c>
      <c r="L35" s="40" t="s">
        <v>624</v>
      </c>
      <c r="M35" s="37" t="s">
        <v>3813</v>
      </c>
      <c r="N35" s="17" t="s">
        <v>3814</v>
      </c>
      <c r="O35" s="34">
        <v>2</v>
      </c>
      <c r="P35" s="40" t="s">
        <v>3832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3865</v>
      </c>
      <c r="AD35" s="17" t="s">
        <v>3865</v>
      </c>
      <c r="AE35" s="34" t="s">
        <v>3865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3828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3463</v>
      </c>
      <c r="M39" s="39"/>
      <c r="N39" s="20"/>
      <c r="O39" s="21"/>
      <c r="P39" s="84" t="s">
        <v>3833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/>
      <c r="F40" s="135"/>
      <c r="G40" s="136"/>
      <c r="H40" s="72" t="s">
        <v>1238</v>
      </c>
      <c r="I40" s="134">
        <v>6</v>
      </c>
      <c r="J40" s="135"/>
      <c r="K40" s="136"/>
      <c r="L40" s="72" t="s">
        <v>1238</v>
      </c>
      <c r="M40" s="134">
        <v>7</v>
      </c>
      <c r="N40" s="135"/>
      <c r="O40" s="136"/>
      <c r="P40" s="72" t="s">
        <v>1238</v>
      </c>
      <c r="Q40" s="134">
        <v>9</v>
      </c>
      <c r="R40" s="135"/>
      <c r="S40" s="136"/>
      <c r="T40" s="72" t="s">
        <v>1238</v>
      </c>
      <c r="U40" s="134">
        <v>5</v>
      </c>
      <c r="V40" s="135"/>
      <c r="W40" s="136"/>
      <c r="X40" s="72" t="s">
        <v>1238</v>
      </c>
      <c r="Y40" s="134">
        <v>1</v>
      </c>
      <c r="Z40" s="135"/>
      <c r="AA40" s="136"/>
      <c r="AB40" s="72" t="s">
        <v>1238</v>
      </c>
      <c r="AC40" s="134"/>
      <c r="AD40" s="135"/>
      <c r="AE40" s="136"/>
    </row>
    <row r="41" spans="2:31" x14ac:dyDescent="0.3">
      <c r="B41" s="142"/>
      <c r="C41" s="143"/>
      <c r="D41" s="73" t="s">
        <v>1239</v>
      </c>
      <c r="E41" s="137"/>
      <c r="F41" s="138"/>
      <c r="G41" s="139"/>
      <c r="H41" s="73" t="s">
        <v>1239</v>
      </c>
      <c r="I41" s="137">
        <v>3</v>
      </c>
      <c r="J41" s="138"/>
      <c r="K41" s="139"/>
      <c r="L41" s="73" t="s">
        <v>1239</v>
      </c>
      <c r="M41" s="137">
        <v>3</v>
      </c>
      <c r="N41" s="138"/>
      <c r="O41" s="139"/>
      <c r="P41" s="73" t="s">
        <v>1239</v>
      </c>
      <c r="Q41" s="137">
        <v>2</v>
      </c>
      <c r="R41" s="138"/>
      <c r="S41" s="139"/>
      <c r="T41" s="73" t="s">
        <v>1239</v>
      </c>
      <c r="U41" s="137">
        <v>2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/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/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1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3</v>
      </c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2"/>
      <c r="C43" s="143"/>
      <c r="D43" s="128" t="s">
        <v>3320</v>
      </c>
      <c r="E43" s="129"/>
      <c r="F43" s="129"/>
      <c r="G43" s="130"/>
      <c r="H43" s="189" t="s">
        <v>2035</v>
      </c>
      <c r="I43" s="190"/>
      <c r="J43" s="190"/>
      <c r="K43" s="191"/>
      <c r="L43" s="192" t="s">
        <v>3568</v>
      </c>
      <c r="M43" s="193"/>
      <c r="N43" s="193"/>
      <c r="O43" s="194"/>
      <c r="P43" s="192" t="s">
        <v>3568</v>
      </c>
      <c r="Q43" s="193"/>
      <c r="R43" s="193"/>
      <c r="S43" s="194"/>
      <c r="T43" s="189" t="s">
        <v>2035</v>
      </c>
      <c r="U43" s="190"/>
      <c r="V43" s="190"/>
      <c r="W43" s="191"/>
      <c r="X43" s="189" t="s">
        <v>2035</v>
      </c>
      <c r="Y43" s="190"/>
      <c r="Z43" s="190"/>
      <c r="AA43" s="191"/>
      <c r="AB43" s="189" t="s">
        <v>2035</v>
      </c>
      <c r="AC43" s="190"/>
      <c r="AD43" s="190"/>
      <c r="AE43" s="191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89" t="s">
        <v>3821</v>
      </c>
      <c r="Q44" s="190"/>
      <c r="R44" s="190"/>
      <c r="S44" s="191"/>
      <c r="T44" s="195" t="s">
        <v>3854</v>
      </c>
      <c r="U44" s="196"/>
      <c r="V44" s="196"/>
      <c r="W44" s="197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95" t="s">
        <v>3847</v>
      </c>
      <c r="Q45" s="196"/>
      <c r="R45" s="196"/>
      <c r="S45" s="197"/>
      <c r="T45" s="195" t="s">
        <v>3855</v>
      </c>
      <c r="U45" s="196"/>
      <c r="V45" s="196"/>
      <c r="W45" s="197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3741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3780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45068</v>
      </c>
      <c r="E12" s="172"/>
      <c r="F12" s="172"/>
      <c r="G12" s="173"/>
      <c r="H12" s="171">
        <f>D12+1</f>
        <v>45069</v>
      </c>
      <c r="I12" s="172"/>
      <c r="J12" s="172"/>
      <c r="K12" s="173"/>
      <c r="L12" s="171">
        <f>H12+1</f>
        <v>45070</v>
      </c>
      <c r="M12" s="172"/>
      <c r="N12" s="172"/>
      <c r="O12" s="173"/>
      <c r="P12" s="171">
        <f>L12+1</f>
        <v>45071</v>
      </c>
      <c r="Q12" s="172"/>
      <c r="R12" s="172"/>
      <c r="S12" s="173"/>
      <c r="T12" s="171">
        <f>P12+1</f>
        <v>45072</v>
      </c>
      <c r="U12" s="172"/>
      <c r="V12" s="172"/>
      <c r="W12" s="173"/>
      <c r="X12" s="174">
        <f>T12+1</f>
        <v>45073</v>
      </c>
      <c r="Y12" s="175"/>
      <c r="Z12" s="175"/>
      <c r="AA12" s="176"/>
      <c r="AB12" s="177">
        <f>X12+1</f>
        <v>45074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3686</v>
      </c>
      <c r="E16" s="37"/>
      <c r="F16" s="17"/>
      <c r="G16" s="18"/>
      <c r="H16" s="26" t="s">
        <v>3734</v>
      </c>
      <c r="I16" s="37"/>
      <c r="J16" s="17"/>
      <c r="K16" s="18"/>
      <c r="L16" s="26"/>
      <c r="M16" s="37"/>
      <c r="N16" s="17"/>
      <c r="O16" s="18"/>
      <c r="P16" s="26" t="s">
        <v>3751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3721</v>
      </c>
      <c r="M18" s="37"/>
      <c r="N18" s="17"/>
      <c r="O18" s="18"/>
      <c r="P18" s="26"/>
      <c r="Q18" s="37"/>
      <c r="R18" s="17"/>
      <c r="S18" s="18"/>
      <c r="T18" s="26" t="s">
        <v>3752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>
        <v>1</v>
      </c>
      <c r="G20" s="18">
        <v>2</v>
      </c>
      <c r="H20" s="40" t="s">
        <v>3569</v>
      </c>
      <c r="I20" s="37"/>
      <c r="J20" s="17"/>
      <c r="K20" s="18"/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40" t="s">
        <v>3569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2820</v>
      </c>
      <c r="E21" s="37" t="s">
        <v>3666</v>
      </c>
      <c r="F21" s="17" t="s">
        <v>3667</v>
      </c>
      <c r="G21" s="18" t="s">
        <v>3667</v>
      </c>
      <c r="H21" s="29" t="s">
        <v>2820</v>
      </c>
      <c r="I21" s="37"/>
      <c r="J21" s="17">
        <v>1</v>
      </c>
      <c r="K21" s="18">
        <v>2</v>
      </c>
      <c r="L21" s="66" t="s">
        <v>3376</v>
      </c>
      <c r="M21" s="37">
        <v>1</v>
      </c>
      <c r="N21" s="17">
        <v>2</v>
      </c>
      <c r="O21" s="18" t="s">
        <v>3713</v>
      </c>
      <c r="P21" s="29" t="s">
        <v>2831</v>
      </c>
      <c r="Q21" s="37">
        <v>1</v>
      </c>
      <c r="R21" s="17">
        <v>2</v>
      </c>
      <c r="S21" s="18"/>
      <c r="T21" s="40" t="s">
        <v>2820</v>
      </c>
      <c r="U21" s="37">
        <v>2</v>
      </c>
      <c r="V21" s="17">
        <v>2</v>
      </c>
      <c r="W21" s="18" t="s">
        <v>3750</v>
      </c>
      <c r="X21" s="42"/>
      <c r="Y21" s="37"/>
      <c r="Z21" s="17"/>
      <c r="AA21" s="18"/>
      <c r="AB21" s="29" t="s">
        <v>2638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3668</v>
      </c>
      <c r="F23" s="17" t="s">
        <v>3668</v>
      </c>
      <c r="G23" s="18" t="s">
        <v>3669</v>
      </c>
      <c r="H23" s="66" t="s">
        <v>3711</v>
      </c>
      <c r="I23" s="37" t="s">
        <v>3685</v>
      </c>
      <c r="J23" s="17" t="s">
        <v>3688</v>
      </c>
      <c r="K23" s="18" t="s">
        <v>3689</v>
      </c>
      <c r="L23" s="32"/>
      <c r="M23" s="37" t="s">
        <v>3714</v>
      </c>
      <c r="N23" s="17" t="s">
        <v>3714</v>
      </c>
      <c r="O23" s="18" t="s">
        <v>3715</v>
      </c>
      <c r="P23" s="32"/>
      <c r="Q23" s="37" t="s">
        <v>3731</v>
      </c>
      <c r="R23" s="17" t="s">
        <v>3732</v>
      </c>
      <c r="S23" s="18" t="s">
        <v>3733</v>
      </c>
      <c r="T23" s="32"/>
      <c r="U23" s="37" t="s">
        <v>3753</v>
      </c>
      <c r="V23" s="17" t="s">
        <v>3753</v>
      </c>
      <c r="W23" s="18" t="s">
        <v>3754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3668</v>
      </c>
      <c r="F24" s="17" t="s">
        <v>3668</v>
      </c>
      <c r="G24" s="18" t="s">
        <v>3668</v>
      </c>
      <c r="H24" s="66" t="s">
        <v>2080</v>
      </c>
      <c r="I24" s="37" t="s">
        <v>3690</v>
      </c>
      <c r="J24" s="17" t="s">
        <v>3691</v>
      </c>
      <c r="K24" s="18" t="s">
        <v>3691</v>
      </c>
      <c r="L24" s="66" t="s">
        <v>2080</v>
      </c>
      <c r="M24" s="37" t="s">
        <v>3722</v>
      </c>
      <c r="N24" s="17" t="s">
        <v>3722</v>
      </c>
      <c r="O24" s="18" t="s">
        <v>3714</v>
      </c>
      <c r="P24" s="66" t="s">
        <v>2080</v>
      </c>
      <c r="Q24" s="37" t="s">
        <v>3737</v>
      </c>
      <c r="R24" s="17" t="s">
        <v>3738</v>
      </c>
      <c r="S24" s="18" t="s">
        <v>3738</v>
      </c>
      <c r="T24" s="66" t="s">
        <v>2080</v>
      </c>
      <c r="U24" s="37" t="s">
        <v>3753</v>
      </c>
      <c r="V24" s="17" t="s">
        <v>3755</v>
      </c>
      <c r="W24" s="18" t="s">
        <v>3755</v>
      </c>
      <c r="X24" s="26"/>
      <c r="Y24" s="37" t="s">
        <v>3770</v>
      </c>
      <c r="Z24" s="17" t="s">
        <v>3770</v>
      </c>
      <c r="AA24" s="18" t="s">
        <v>3770</v>
      </c>
      <c r="AB24" s="29" t="s">
        <v>3782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3676</v>
      </c>
      <c r="E25" s="37" t="s">
        <v>3668</v>
      </c>
      <c r="F25" s="17" t="s">
        <v>3670</v>
      </c>
      <c r="G25" s="18" t="s">
        <v>3670</v>
      </c>
      <c r="H25" s="66" t="s">
        <v>3702</v>
      </c>
      <c r="I25" s="37" t="s">
        <v>1450</v>
      </c>
      <c r="J25" s="17" t="s">
        <v>1450</v>
      </c>
      <c r="K25" s="18" t="s">
        <v>1450</v>
      </c>
      <c r="L25" s="66" t="s">
        <v>3637</v>
      </c>
      <c r="M25" s="37" t="s">
        <v>3714</v>
      </c>
      <c r="N25" s="17" t="s">
        <v>3722</v>
      </c>
      <c r="O25" s="18" t="s">
        <v>3722</v>
      </c>
      <c r="P25" s="40" t="s">
        <v>3736</v>
      </c>
      <c r="Q25" s="37" t="s">
        <v>3739</v>
      </c>
      <c r="R25" s="17" t="s">
        <v>1834</v>
      </c>
      <c r="S25" s="18" t="s">
        <v>1834</v>
      </c>
      <c r="T25" s="66" t="s">
        <v>3637</v>
      </c>
      <c r="U25" s="37" t="s">
        <v>3753</v>
      </c>
      <c r="V25" s="17" t="s">
        <v>3755</v>
      </c>
      <c r="W25" s="18" t="s">
        <v>3755</v>
      </c>
      <c r="X25" s="66" t="s">
        <v>3782</v>
      </c>
      <c r="Y25" s="37" t="s">
        <v>3770</v>
      </c>
      <c r="Z25" s="17" t="s">
        <v>3770</v>
      </c>
      <c r="AA25" s="18" t="s">
        <v>3770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3670</v>
      </c>
      <c r="G26" s="18" t="s">
        <v>3670</v>
      </c>
      <c r="H26" s="26"/>
      <c r="I26" s="38"/>
      <c r="J26" s="54" t="s">
        <v>3692</v>
      </c>
      <c r="K26" s="18" t="s">
        <v>3693</v>
      </c>
      <c r="L26" s="66" t="s">
        <v>3717</v>
      </c>
      <c r="M26" s="38"/>
      <c r="N26" s="54" t="s">
        <v>3718</v>
      </c>
      <c r="O26" s="18" t="s">
        <v>3723</v>
      </c>
      <c r="P26" s="66" t="s">
        <v>3637</v>
      </c>
      <c r="Q26" s="38"/>
      <c r="R26" s="54" t="s">
        <v>3740</v>
      </c>
      <c r="S26" s="18" t="s">
        <v>3740</v>
      </c>
      <c r="T26" s="26"/>
      <c r="U26" s="38"/>
      <c r="V26" s="54" t="s">
        <v>3755</v>
      </c>
      <c r="W26" s="18" t="s">
        <v>3757</v>
      </c>
      <c r="X26" s="26"/>
      <c r="Y26" s="38" t="s">
        <v>3771</v>
      </c>
      <c r="Z26" s="54" t="s">
        <v>3771</v>
      </c>
      <c r="AA26" s="18" t="s">
        <v>3772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3670</v>
      </c>
      <c r="F27" s="17" t="s">
        <v>3670</v>
      </c>
      <c r="G27" s="18" t="s">
        <v>3670</v>
      </c>
      <c r="H27" s="26"/>
      <c r="I27" s="37" t="s">
        <v>3692</v>
      </c>
      <c r="J27" s="17" t="s">
        <v>3694</v>
      </c>
      <c r="K27" s="18" t="s">
        <v>3692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3758</v>
      </c>
      <c r="U27" s="37" t="s">
        <v>3755</v>
      </c>
      <c r="V27" s="17" t="s">
        <v>3759</v>
      </c>
      <c r="W27" s="18" t="s">
        <v>3760</v>
      </c>
      <c r="X27" s="66" t="s">
        <v>2619</v>
      </c>
      <c r="Y27" s="37" t="s">
        <v>3771</v>
      </c>
      <c r="Z27" s="17" t="s">
        <v>3771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3671</v>
      </c>
      <c r="E29" s="55" t="s">
        <v>3672</v>
      </c>
      <c r="F29" s="17" t="s">
        <v>3672</v>
      </c>
      <c r="G29" s="18" t="s">
        <v>3672</v>
      </c>
      <c r="H29" s="26"/>
      <c r="I29" s="55" t="s">
        <v>3695</v>
      </c>
      <c r="J29" s="17" t="s">
        <v>3695</v>
      </c>
      <c r="K29" s="18" t="s">
        <v>3695</v>
      </c>
      <c r="L29" s="26"/>
      <c r="M29" s="55" t="s">
        <v>3724</v>
      </c>
      <c r="N29" s="17" t="s">
        <v>3725</v>
      </c>
      <c r="O29" s="18" t="s">
        <v>1450</v>
      </c>
      <c r="P29" s="26"/>
      <c r="Q29" s="55" t="s">
        <v>3739</v>
      </c>
      <c r="R29" s="17" t="s">
        <v>3739</v>
      </c>
      <c r="S29" s="18" t="s">
        <v>3739</v>
      </c>
      <c r="T29" s="26"/>
      <c r="U29" s="55" t="s">
        <v>33</v>
      </c>
      <c r="V29" s="17" t="s">
        <v>33</v>
      </c>
      <c r="W29" s="18" t="s">
        <v>3760</v>
      </c>
      <c r="X29" s="40" t="s">
        <v>3773</v>
      </c>
      <c r="Y29" s="55">
        <v>2</v>
      </c>
      <c r="Z29" s="17">
        <v>2</v>
      </c>
      <c r="AA29" s="18" t="s">
        <v>3779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3672</v>
      </c>
      <c r="F30" s="17" t="s">
        <v>3672</v>
      </c>
      <c r="G30" s="18" t="s">
        <v>3672</v>
      </c>
      <c r="H30" s="26"/>
      <c r="I30" s="37" t="s">
        <v>1450</v>
      </c>
      <c r="J30" s="17" t="s">
        <v>1450</v>
      </c>
      <c r="K30" s="18" t="s">
        <v>3712</v>
      </c>
      <c r="L30" s="26"/>
      <c r="M30" s="37" t="s">
        <v>1450</v>
      </c>
      <c r="N30" s="17" t="s">
        <v>3725</v>
      </c>
      <c r="O30" s="18" t="s">
        <v>1450</v>
      </c>
      <c r="P30" s="40" t="s">
        <v>3742</v>
      </c>
      <c r="Q30" s="37" t="s">
        <v>3743</v>
      </c>
      <c r="R30" s="17" t="s">
        <v>3744</v>
      </c>
      <c r="S30" s="18" t="s">
        <v>3744</v>
      </c>
      <c r="T30" s="26"/>
      <c r="U30" s="37" t="s">
        <v>3760</v>
      </c>
      <c r="V30" s="17" t="s">
        <v>1450</v>
      </c>
      <c r="W30" s="18" t="s">
        <v>3760</v>
      </c>
      <c r="X30" s="40" t="s">
        <v>3774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3672</v>
      </c>
      <c r="G31" s="18" t="s">
        <v>3672</v>
      </c>
      <c r="H31" s="26"/>
      <c r="I31" s="38" t="s">
        <v>3712</v>
      </c>
      <c r="J31" s="54" t="s">
        <v>3712</v>
      </c>
      <c r="K31" s="18" t="s">
        <v>3696</v>
      </c>
      <c r="L31" s="26"/>
      <c r="M31" s="38"/>
      <c r="N31" s="54" t="s">
        <v>3724</v>
      </c>
      <c r="O31" s="18" t="s">
        <v>3726</v>
      </c>
      <c r="P31" s="26"/>
      <c r="Q31" s="38"/>
      <c r="R31" s="54" t="s">
        <v>3747</v>
      </c>
      <c r="S31" s="18" t="s">
        <v>3747</v>
      </c>
      <c r="T31" s="26"/>
      <c r="U31" s="38"/>
      <c r="V31" s="54" t="s">
        <v>3761</v>
      </c>
      <c r="W31" s="18" t="s">
        <v>3762</v>
      </c>
      <c r="X31" s="26" t="s">
        <v>3629</v>
      </c>
      <c r="Y31" s="38" t="s">
        <v>3771</v>
      </c>
      <c r="Z31" s="54" t="s">
        <v>3771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3673</v>
      </c>
      <c r="F32" s="17" t="s">
        <v>3673</v>
      </c>
      <c r="G32" s="18" t="s">
        <v>3673</v>
      </c>
      <c r="H32" s="26"/>
      <c r="I32" s="37" t="s">
        <v>1450</v>
      </c>
      <c r="J32" s="17" t="s">
        <v>1450</v>
      </c>
      <c r="K32" s="18" t="s">
        <v>3712</v>
      </c>
      <c r="L32" s="26"/>
      <c r="M32" s="37" t="s">
        <v>3727</v>
      </c>
      <c r="N32" s="17" t="s">
        <v>3727</v>
      </c>
      <c r="O32" s="18" t="s">
        <v>3727</v>
      </c>
      <c r="P32" s="26"/>
      <c r="Q32" s="37" t="s">
        <v>3747</v>
      </c>
      <c r="R32" s="17" t="s">
        <v>3747</v>
      </c>
      <c r="S32" s="18" t="s">
        <v>3747</v>
      </c>
      <c r="T32" s="26"/>
      <c r="U32" s="37" t="s">
        <v>3761</v>
      </c>
      <c r="V32" s="17" t="s">
        <v>3761</v>
      </c>
      <c r="W32" s="18" t="s">
        <v>3762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3271</v>
      </c>
      <c r="E33" s="38"/>
      <c r="F33" s="28">
        <v>2</v>
      </c>
      <c r="G33" s="18">
        <v>4</v>
      </c>
      <c r="H33" s="66" t="s">
        <v>3271</v>
      </c>
      <c r="I33" s="38"/>
      <c r="J33" s="28">
        <v>2</v>
      </c>
      <c r="K33" s="18">
        <v>4</v>
      </c>
      <c r="L33" s="40" t="s">
        <v>3271</v>
      </c>
      <c r="M33" s="38"/>
      <c r="N33" s="28">
        <v>2</v>
      </c>
      <c r="O33" s="18">
        <v>4</v>
      </c>
      <c r="P33" s="40" t="s">
        <v>3271</v>
      </c>
      <c r="Q33" s="38"/>
      <c r="R33" s="28">
        <v>2</v>
      </c>
      <c r="S33" s="18">
        <v>4</v>
      </c>
      <c r="T33" s="66" t="s">
        <v>3271</v>
      </c>
      <c r="U33" s="38">
        <v>2</v>
      </c>
      <c r="V33" s="28">
        <v>2</v>
      </c>
      <c r="W33" s="18">
        <v>2</v>
      </c>
      <c r="X33" s="40" t="s">
        <v>3784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3677</v>
      </c>
      <c r="F34" s="54" t="s">
        <v>3677</v>
      </c>
      <c r="G34" s="18">
        <v>2</v>
      </c>
      <c r="H34" s="40" t="s">
        <v>2242</v>
      </c>
      <c r="I34" s="55" t="s">
        <v>3697</v>
      </c>
      <c r="J34" s="54" t="s">
        <v>3698</v>
      </c>
      <c r="K34" s="18" t="s">
        <v>3699</v>
      </c>
      <c r="L34" s="40" t="s">
        <v>2242</v>
      </c>
      <c r="M34" s="55">
        <v>2</v>
      </c>
      <c r="N34" s="54" t="s">
        <v>3728</v>
      </c>
      <c r="O34" s="18" t="s">
        <v>3729</v>
      </c>
      <c r="P34" s="40" t="s">
        <v>2242</v>
      </c>
      <c r="Q34" s="55">
        <v>2</v>
      </c>
      <c r="R34" s="54" t="s">
        <v>3745</v>
      </c>
      <c r="S34" s="18" t="s">
        <v>3746</v>
      </c>
      <c r="T34" s="40" t="s">
        <v>2242</v>
      </c>
      <c r="U34" s="55" t="s">
        <v>3769</v>
      </c>
      <c r="V34" s="54" t="s">
        <v>3769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3703</v>
      </c>
      <c r="J35" s="17" t="s">
        <v>3704</v>
      </c>
      <c r="K35" s="34"/>
      <c r="L35" s="40" t="s">
        <v>624</v>
      </c>
      <c r="M35" s="37"/>
      <c r="N35" s="17">
        <v>2</v>
      </c>
      <c r="O35" s="34">
        <v>2</v>
      </c>
      <c r="P35" s="40" t="s">
        <v>3749</v>
      </c>
      <c r="Q35" s="37"/>
      <c r="R35" s="17"/>
      <c r="S35" s="34">
        <v>2</v>
      </c>
      <c r="T35" s="40" t="s">
        <v>3783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3730</v>
      </c>
      <c r="O36" s="18"/>
      <c r="P36" s="40" t="s">
        <v>624</v>
      </c>
      <c r="Q36" s="37">
        <v>2</v>
      </c>
      <c r="R36" s="17">
        <v>2</v>
      </c>
      <c r="S36" s="18" t="s">
        <v>3748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3682</v>
      </c>
      <c r="G39" s="21"/>
      <c r="H39" s="84" t="s">
        <v>3706</v>
      </c>
      <c r="I39" s="39"/>
      <c r="J39" s="20" t="s">
        <v>3705</v>
      </c>
      <c r="K39" s="21"/>
      <c r="L39" s="85" t="s">
        <v>2279</v>
      </c>
      <c r="M39" s="39"/>
      <c r="N39" s="20"/>
      <c r="O39" s="21"/>
      <c r="P39" s="85" t="s">
        <v>3047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9</v>
      </c>
      <c r="F40" s="135"/>
      <c r="G40" s="136"/>
      <c r="H40" s="72" t="s">
        <v>1238</v>
      </c>
      <c r="I40" s="134">
        <v>7</v>
      </c>
      <c r="J40" s="135"/>
      <c r="K40" s="136"/>
      <c r="L40" s="72" t="s">
        <v>1238</v>
      </c>
      <c r="M40" s="134">
        <v>5</v>
      </c>
      <c r="N40" s="135"/>
      <c r="O40" s="136"/>
      <c r="P40" s="72" t="s">
        <v>1238</v>
      </c>
      <c r="Q40" s="134">
        <v>10</v>
      </c>
      <c r="R40" s="135"/>
      <c r="S40" s="136"/>
      <c r="T40" s="72" t="s">
        <v>1238</v>
      </c>
      <c r="U40" s="134">
        <v>7</v>
      </c>
      <c r="V40" s="135"/>
      <c r="W40" s="136"/>
      <c r="X40" s="72" t="s">
        <v>1238</v>
      </c>
      <c r="Y40" s="134"/>
      <c r="Z40" s="135"/>
      <c r="AA40" s="136"/>
      <c r="AB40" s="72" t="s">
        <v>1238</v>
      </c>
      <c r="AC40" s="134"/>
      <c r="AD40" s="135"/>
      <c r="AE40" s="136"/>
    </row>
    <row r="41" spans="2:31" x14ac:dyDescent="0.3">
      <c r="B41" s="142"/>
      <c r="C41" s="143"/>
      <c r="D41" s="73" t="s">
        <v>1239</v>
      </c>
      <c r="E41" s="137">
        <v>3</v>
      </c>
      <c r="F41" s="138"/>
      <c r="G41" s="139"/>
      <c r="H41" s="73" t="s">
        <v>1239</v>
      </c>
      <c r="I41" s="137">
        <v>4</v>
      </c>
      <c r="J41" s="138"/>
      <c r="K41" s="139"/>
      <c r="L41" s="73" t="s">
        <v>1239</v>
      </c>
      <c r="M41" s="137">
        <v>5</v>
      </c>
      <c r="N41" s="138"/>
      <c r="O41" s="139"/>
      <c r="P41" s="73" t="s">
        <v>1239</v>
      </c>
      <c r="Q41" s="137">
        <v>2</v>
      </c>
      <c r="R41" s="138"/>
      <c r="S41" s="139"/>
      <c r="T41" s="73" t="s">
        <v>1239</v>
      </c>
      <c r="U41" s="137">
        <v>3</v>
      </c>
      <c r="V41" s="138"/>
      <c r="W41" s="139"/>
      <c r="X41" s="73" t="s">
        <v>1239</v>
      </c>
      <c r="Y41" s="137"/>
      <c r="Z41" s="138"/>
      <c r="AA41" s="139"/>
      <c r="AB41" s="73" t="s">
        <v>1239</v>
      </c>
      <c r="AC41" s="137"/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0</v>
      </c>
      <c r="F42" s="126"/>
      <c r="G42" s="127"/>
      <c r="H42" s="74" t="s">
        <v>1240</v>
      </c>
      <c r="I42" s="125">
        <v>1</v>
      </c>
      <c r="J42" s="126"/>
      <c r="K42" s="127"/>
      <c r="L42" s="74" t="s">
        <v>1240</v>
      </c>
      <c r="M42" s="125">
        <v>1</v>
      </c>
      <c r="N42" s="126"/>
      <c r="O42" s="127"/>
      <c r="P42" s="74" t="s">
        <v>1240</v>
      </c>
      <c r="Q42" s="125">
        <v>2</v>
      </c>
      <c r="R42" s="126"/>
      <c r="S42" s="127"/>
      <c r="T42" s="74" t="s">
        <v>1240</v>
      </c>
      <c r="U42" s="125">
        <v>1</v>
      </c>
      <c r="V42" s="126"/>
      <c r="W42" s="127"/>
      <c r="X42" s="74" t="s">
        <v>1240</v>
      </c>
      <c r="Y42" s="125"/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2"/>
      <c r="C43" s="143"/>
      <c r="D43" s="192" t="s">
        <v>3568</v>
      </c>
      <c r="E43" s="193"/>
      <c r="F43" s="193"/>
      <c r="G43" s="194"/>
      <c r="H43" s="128" t="s">
        <v>3597</v>
      </c>
      <c r="I43" s="129"/>
      <c r="J43" s="129"/>
      <c r="K43" s="130"/>
      <c r="L43" s="128" t="s">
        <v>3716</v>
      </c>
      <c r="M43" s="129"/>
      <c r="N43" s="129"/>
      <c r="O43" s="130"/>
      <c r="P43" s="128" t="s">
        <v>3597</v>
      </c>
      <c r="Q43" s="129"/>
      <c r="R43" s="129"/>
      <c r="S43" s="130"/>
      <c r="T43" s="192" t="s">
        <v>3568</v>
      </c>
      <c r="U43" s="193"/>
      <c r="V43" s="193"/>
      <c r="W43" s="194"/>
      <c r="X43" s="128" t="s">
        <v>3320</v>
      </c>
      <c r="Y43" s="129"/>
      <c r="Z43" s="129"/>
      <c r="AA43" s="130"/>
      <c r="AB43" s="131"/>
      <c r="AC43" s="132"/>
      <c r="AD43" s="132"/>
      <c r="AE43" s="133"/>
    </row>
    <row r="44" spans="2:31" x14ac:dyDescent="0.3">
      <c r="B44" s="144"/>
      <c r="C44" s="145"/>
      <c r="D44" s="195" t="s">
        <v>3674</v>
      </c>
      <c r="E44" s="196"/>
      <c r="F44" s="196"/>
      <c r="G44" s="197"/>
      <c r="H44" s="122" t="s">
        <v>3700</v>
      </c>
      <c r="I44" s="123"/>
      <c r="J44" s="123"/>
      <c r="K44" s="124"/>
      <c r="L44" s="122" t="s">
        <v>3719</v>
      </c>
      <c r="M44" s="123"/>
      <c r="N44" s="123"/>
      <c r="O44" s="124"/>
      <c r="P44" s="122" t="s">
        <v>3735</v>
      </c>
      <c r="Q44" s="123"/>
      <c r="R44" s="123"/>
      <c r="S44" s="124"/>
      <c r="T44" s="122" t="s">
        <v>3756</v>
      </c>
      <c r="U44" s="123"/>
      <c r="V44" s="123"/>
      <c r="W44" s="124"/>
      <c r="X44" s="122" t="s">
        <v>3776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44"/>
      <c r="C45" s="145"/>
      <c r="D45" s="122" t="s">
        <v>3675</v>
      </c>
      <c r="E45" s="123"/>
      <c r="F45" s="123"/>
      <c r="G45" s="124"/>
      <c r="H45" s="122" t="s">
        <v>3701</v>
      </c>
      <c r="I45" s="123"/>
      <c r="J45" s="123"/>
      <c r="K45" s="124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3600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3586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45061</v>
      </c>
      <c r="E12" s="172"/>
      <c r="F12" s="172"/>
      <c r="G12" s="173"/>
      <c r="H12" s="171">
        <f>D12+1</f>
        <v>45062</v>
      </c>
      <c r="I12" s="172"/>
      <c r="J12" s="172"/>
      <c r="K12" s="173"/>
      <c r="L12" s="171">
        <f>H12+1</f>
        <v>45063</v>
      </c>
      <c r="M12" s="172"/>
      <c r="N12" s="172"/>
      <c r="O12" s="173"/>
      <c r="P12" s="171">
        <f>L12+1</f>
        <v>45064</v>
      </c>
      <c r="Q12" s="172"/>
      <c r="R12" s="172"/>
      <c r="S12" s="173"/>
      <c r="T12" s="171">
        <f>P12+1</f>
        <v>45065</v>
      </c>
      <c r="U12" s="172"/>
      <c r="V12" s="172"/>
      <c r="W12" s="173"/>
      <c r="X12" s="174">
        <f>T12+1</f>
        <v>45066</v>
      </c>
      <c r="Y12" s="175"/>
      <c r="Z12" s="175"/>
      <c r="AA12" s="176"/>
      <c r="AB12" s="177">
        <f>X12+1</f>
        <v>45067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 t="s">
        <v>3580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3660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3579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3628</v>
      </c>
      <c r="U16" s="37"/>
      <c r="V16" s="17"/>
      <c r="W16" s="18"/>
      <c r="X16" s="26" t="s">
        <v>3659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3598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3530</v>
      </c>
      <c r="E18" s="37"/>
      <c r="F18" s="17"/>
      <c r="G18" s="18"/>
      <c r="H18" s="98" t="s">
        <v>3529</v>
      </c>
      <c r="I18" s="37"/>
      <c r="J18" s="17"/>
      <c r="K18" s="18"/>
      <c r="L18" s="98" t="s">
        <v>3589</v>
      </c>
      <c r="M18" s="37"/>
      <c r="N18" s="17"/>
      <c r="O18" s="18"/>
      <c r="P18" s="26"/>
      <c r="Q18" s="37"/>
      <c r="R18" s="17"/>
      <c r="S18" s="18"/>
      <c r="T18" s="98" t="s">
        <v>3624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3555</v>
      </c>
      <c r="I20" s="37"/>
      <c r="J20" s="17"/>
      <c r="K20" s="18"/>
      <c r="L20" s="40" t="s">
        <v>3569</v>
      </c>
      <c r="M20" s="37"/>
      <c r="N20" s="17"/>
      <c r="O20" s="18"/>
      <c r="P20" s="66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3556</v>
      </c>
      <c r="I21" s="37"/>
      <c r="J21" s="17"/>
      <c r="K21" s="18"/>
      <c r="L21" s="29" t="s">
        <v>2831</v>
      </c>
      <c r="M21" s="37"/>
      <c r="N21" s="17"/>
      <c r="O21" s="18">
        <v>1</v>
      </c>
      <c r="P21" s="29" t="s">
        <v>3599</v>
      </c>
      <c r="Q21" s="37"/>
      <c r="R21" s="17"/>
      <c r="S21" s="18">
        <v>1</v>
      </c>
      <c r="T21" s="29" t="s">
        <v>2820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3566</v>
      </c>
      <c r="I22" s="37"/>
      <c r="J22" s="28" t="s">
        <v>3552</v>
      </c>
      <c r="K22" s="34" t="s">
        <v>3558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3657</v>
      </c>
      <c r="AD22" s="28" t="s">
        <v>3657</v>
      </c>
      <c r="AE22" s="34" t="s">
        <v>3657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3536</v>
      </c>
      <c r="G23" s="18" t="s">
        <v>3537</v>
      </c>
      <c r="H23" s="29" t="s">
        <v>604</v>
      </c>
      <c r="I23" s="37" t="s">
        <v>3559</v>
      </c>
      <c r="J23" s="17" t="s">
        <v>3552</v>
      </c>
      <c r="K23" s="18" t="s">
        <v>3552</v>
      </c>
      <c r="L23" s="32"/>
      <c r="M23" s="37">
        <v>3</v>
      </c>
      <c r="N23" s="17" t="s">
        <v>3571</v>
      </c>
      <c r="O23" s="18" t="s">
        <v>3572</v>
      </c>
      <c r="P23" s="40" t="s">
        <v>3602</v>
      </c>
      <c r="Q23" s="37">
        <v>3</v>
      </c>
      <c r="R23" s="17" t="s">
        <v>3594</v>
      </c>
      <c r="S23" s="18" t="s">
        <v>3595</v>
      </c>
      <c r="T23" s="32"/>
      <c r="U23" s="37">
        <v>3</v>
      </c>
      <c r="V23" s="17" t="s">
        <v>3622</v>
      </c>
      <c r="W23" s="18" t="s">
        <v>3623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3657</v>
      </c>
      <c r="AD23" s="17" t="s">
        <v>3657</v>
      </c>
      <c r="AE23" s="18" t="s">
        <v>3657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3541</v>
      </c>
      <c r="F24" s="17" t="s">
        <v>3542</v>
      </c>
      <c r="G24" s="18" t="s">
        <v>3542</v>
      </c>
      <c r="H24" s="29" t="s">
        <v>2080</v>
      </c>
      <c r="I24" s="37" t="s">
        <v>3552</v>
      </c>
      <c r="J24" s="17" t="s">
        <v>3552</v>
      </c>
      <c r="K24" s="18" t="s">
        <v>3552</v>
      </c>
      <c r="L24" s="66" t="s">
        <v>3570</v>
      </c>
      <c r="M24" s="37" t="s">
        <v>3583</v>
      </c>
      <c r="N24" s="17" t="s">
        <v>3583</v>
      </c>
      <c r="O24" s="18" t="s">
        <v>3582</v>
      </c>
      <c r="P24" s="66" t="s">
        <v>2080</v>
      </c>
      <c r="Q24" s="37" t="s">
        <v>3596</v>
      </c>
      <c r="R24" s="17" t="s">
        <v>3603</v>
      </c>
      <c r="S24" s="18" t="s">
        <v>3601</v>
      </c>
      <c r="T24" s="66" t="s">
        <v>3636</v>
      </c>
      <c r="U24" s="37" t="s">
        <v>3623</v>
      </c>
      <c r="V24" s="17" t="s">
        <v>3623</v>
      </c>
      <c r="W24" s="18" t="s">
        <v>3625</v>
      </c>
      <c r="X24" s="40" t="s">
        <v>3643</v>
      </c>
      <c r="Y24" s="37" t="s">
        <v>3639</v>
      </c>
      <c r="Z24" s="17" t="s">
        <v>3646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3391</v>
      </c>
      <c r="E25" s="37" t="s">
        <v>3542</v>
      </c>
      <c r="F25" s="17" t="s">
        <v>3543</v>
      </c>
      <c r="G25" s="18" t="s">
        <v>3542</v>
      </c>
      <c r="H25" s="40" t="s">
        <v>3557</v>
      </c>
      <c r="I25" s="37" t="s">
        <v>3552</v>
      </c>
      <c r="J25" s="17" t="s">
        <v>3552</v>
      </c>
      <c r="K25" s="18" t="s">
        <v>3552</v>
      </c>
      <c r="L25" s="40" t="s">
        <v>3591</v>
      </c>
      <c r="M25" s="37" t="s">
        <v>3582</v>
      </c>
      <c r="N25" s="17" t="s">
        <v>3582</v>
      </c>
      <c r="O25" s="18" t="s">
        <v>3584</v>
      </c>
      <c r="P25" s="40" t="s">
        <v>3604</v>
      </c>
      <c r="Q25" s="37" t="s">
        <v>3601</v>
      </c>
      <c r="R25" s="17" t="s">
        <v>3596</v>
      </c>
      <c r="S25" s="18" t="s">
        <v>3596</v>
      </c>
      <c r="T25" s="66" t="s">
        <v>3637</v>
      </c>
      <c r="U25" s="37" t="s">
        <v>3626</v>
      </c>
      <c r="V25" s="17" t="s">
        <v>3626</v>
      </c>
      <c r="W25" s="18" t="s">
        <v>3630</v>
      </c>
      <c r="X25" s="40" t="s">
        <v>3644</v>
      </c>
      <c r="Y25" s="37">
        <v>2</v>
      </c>
      <c r="Z25" s="17" t="s">
        <v>3647</v>
      </c>
      <c r="AA25" s="18" t="s">
        <v>3648</v>
      </c>
      <c r="AB25" s="26"/>
      <c r="AC25" s="37"/>
      <c r="AD25" s="17"/>
      <c r="AE25" s="18" t="s">
        <v>3664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3542</v>
      </c>
      <c r="G26" s="18" t="s">
        <v>3544</v>
      </c>
      <c r="H26" s="26"/>
      <c r="I26" s="38" t="s">
        <v>3552</v>
      </c>
      <c r="J26" s="54" t="s">
        <v>3552</v>
      </c>
      <c r="K26" s="18" t="s">
        <v>3552</v>
      </c>
      <c r="L26" s="66" t="s">
        <v>3588</v>
      </c>
      <c r="M26" s="38"/>
      <c r="N26" s="54" t="s">
        <v>3582</v>
      </c>
      <c r="O26" s="18" t="s">
        <v>3582</v>
      </c>
      <c r="P26" s="40" t="s">
        <v>3588</v>
      </c>
      <c r="Q26" s="38" t="s">
        <v>3609</v>
      </c>
      <c r="R26" s="54" t="s">
        <v>3609</v>
      </c>
      <c r="S26" s="18" t="s">
        <v>3611</v>
      </c>
      <c r="T26" s="26"/>
      <c r="U26" s="38"/>
      <c r="V26" s="54" t="s">
        <v>3630</v>
      </c>
      <c r="W26" s="18" t="s">
        <v>3630</v>
      </c>
      <c r="X26" s="40" t="s">
        <v>3645</v>
      </c>
      <c r="Y26" s="38" t="s">
        <v>3649</v>
      </c>
      <c r="Z26" s="54" t="s">
        <v>3648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3545</v>
      </c>
      <c r="F27" s="17" t="s">
        <v>3542</v>
      </c>
      <c r="G27" s="18" t="s">
        <v>3542</v>
      </c>
      <c r="H27" s="26"/>
      <c r="I27" s="37" t="s">
        <v>3552</v>
      </c>
      <c r="J27" s="17" t="s">
        <v>3552</v>
      </c>
      <c r="K27" s="18" t="s">
        <v>3552</v>
      </c>
      <c r="L27" s="26"/>
      <c r="M27" s="37" t="s">
        <v>3582</v>
      </c>
      <c r="N27" s="17" t="s">
        <v>3582</v>
      </c>
      <c r="O27" s="18" t="s">
        <v>3584</v>
      </c>
      <c r="P27" s="26"/>
      <c r="Q27" s="37" t="s">
        <v>3611</v>
      </c>
      <c r="R27" s="17" t="s">
        <v>3612</v>
      </c>
      <c r="S27" s="18" t="s">
        <v>93</v>
      </c>
      <c r="T27" s="26"/>
      <c r="U27" s="37" t="s">
        <v>3630</v>
      </c>
      <c r="V27" s="17" t="s">
        <v>3634</v>
      </c>
      <c r="W27" s="18" t="s">
        <v>3630</v>
      </c>
      <c r="X27" s="40" t="s">
        <v>2619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3584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3627</v>
      </c>
      <c r="W28" s="30" t="s">
        <v>3627</v>
      </c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3549</v>
      </c>
      <c r="F29" s="17" t="s">
        <v>3542</v>
      </c>
      <c r="G29" s="18" t="s">
        <v>3542</v>
      </c>
      <c r="H29" s="26"/>
      <c r="I29" s="55" t="s">
        <v>3562</v>
      </c>
      <c r="J29" s="17" t="s">
        <v>3563</v>
      </c>
      <c r="K29" s="18" t="s">
        <v>3563</v>
      </c>
      <c r="L29" s="26"/>
      <c r="M29" s="55" t="s">
        <v>3582</v>
      </c>
      <c r="N29" s="17" t="s">
        <v>3585</v>
      </c>
      <c r="O29" s="18" t="s">
        <v>3582</v>
      </c>
      <c r="P29" s="66" t="s">
        <v>3610</v>
      </c>
      <c r="Q29" s="55" t="s">
        <v>3613</v>
      </c>
      <c r="R29" s="17" t="s">
        <v>3613</v>
      </c>
      <c r="S29" s="18" t="s">
        <v>3613</v>
      </c>
      <c r="T29" s="40" t="s">
        <v>3635</v>
      </c>
      <c r="U29" s="55" t="s">
        <v>3627</v>
      </c>
      <c r="V29" s="17" t="s">
        <v>3627</v>
      </c>
      <c r="W29" s="18" t="s">
        <v>3627</v>
      </c>
      <c r="X29" s="29" t="s">
        <v>3656</v>
      </c>
      <c r="Y29" s="55"/>
      <c r="Z29" s="17" t="s">
        <v>3650</v>
      </c>
      <c r="AA29" s="18" t="s">
        <v>3650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3542</v>
      </c>
      <c r="F30" s="17" t="s">
        <v>3542</v>
      </c>
      <c r="G30" s="18" t="s">
        <v>3542</v>
      </c>
      <c r="H30" s="26"/>
      <c r="I30" s="37" t="s">
        <v>3563</v>
      </c>
      <c r="J30" s="17" t="s">
        <v>3563</v>
      </c>
      <c r="K30" s="18" t="s">
        <v>3561</v>
      </c>
      <c r="L30" s="26"/>
      <c r="M30" s="37" t="s">
        <v>3582</v>
      </c>
      <c r="N30" s="17" t="s">
        <v>3582</v>
      </c>
      <c r="O30" s="18" t="s">
        <v>3582</v>
      </c>
      <c r="P30" s="26"/>
      <c r="Q30" s="37" t="s">
        <v>3614</v>
      </c>
      <c r="R30" s="17" t="s">
        <v>3614</v>
      </c>
      <c r="S30" s="18" t="s">
        <v>3614</v>
      </c>
      <c r="T30" s="26"/>
      <c r="U30" s="37" t="s">
        <v>3627</v>
      </c>
      <c r="V30" s="17" t="s">
        <v>3627</v>
      </c>
      <c r="W30" s="18" t="s">
        <v>3627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3550</v>
      </c>
      <c r="G31" s="18" t="s">
        <v>3551</v>
      </c>
      <c r="H31" s="26"/>
      <c r="I31" s="38" t="s">
        <v>3561</v>
      </c>
      <c r="J31" s="54" t="s">
        <v>3561</v>
      </c>
      <c r="K31" s="18" t="s">
        <v>3561</v>
      </c>
      <c r="L31" s="26"/>
      <c r="M31" s="38" t="s">
        <v>3582</v>
      </c>
      <c r="N31" s="54" t="s">
        <v>3582</v>
      </c>
      <c r="O31" s="18" t="s">
        <v>3582</v>
      </c>
      <c r="P31" s="26"/>
      <c r="Q31" s="38"/>
      <c r="R31" s="54" t="s">
        <v>3615</v>
      </c>
      <c r="S31" s="18" t="s">
        <v>3615</v>
      </c>
      <c r="T31" s="26"/>
      <c r="U31" s="38" t="s">
        <v>3627</v>
      </c>
      <c r="V31" s="54" t="s">
        <v>3627</v>
      </c>
      <c r="W31" s="18" t="s">
        <v>3627</v>
      </c>
      <c r="X31" s="40" t="s">
        <v>3655</v>
      </c>
      <c r="Y31" s="38">
        <v>2</v>
      </c>
      <c r="Z31" s="54">
        <v>2</v>
      </c>
      <c r="AA31" s="18">
        <v>2</v>
      </c>
      <c r="AB31" s="40" t="s">
        <v>3641</v>
      </c>
      <c r="AC31" s="38" t="s">
        <v>3661</v>
      </c>
      <c r="AD31" s="54" t="s">
        <v>3662</v>
      </c>
      <c r="AE31" s="18" t="s">
        <v>3663</v>
      </c>
    </row>
    <row r="32" spans="2:31" x14ac:dyDescent="0.3">
      <c r="B32" s="8">
        <v>16</v>
      </c>
      <c r="C32" s="5">
        <v>17</v>
      </c>
      <c r="D32" s="40" t="s">
        <v>3554</v>
      </c>
      <c r="E32" s="37" t="s">
        <v>3542</v>
      </c>
      <c r="F32" s="17" t="s">
        <v>3542</v>
      </c>
      <c r="G32" s="18" t="s">
        <v>3542</v>
      </c>
      <c r="H32" s="26"/>
      <c r="I32" s="37" t="s">
        <v>3561</v>
      </c>
      <c r="J32" s="17" t="s">
        <v>3561</v>
      </c>
      <c r="K32" s="18" t="s">
        <v>3561</v>
      </c>
      <c r="L32" s="26"/>
      <c r="M32" s="37" t="s">
        <v>3582</v>
      </c>
      <c r="N32" s="17" t="s">
        <v>3582</v>
      </c>
      <c r="O32" s="18" t="s">
        <v>3582</v>
      </c>
      <c r="P32" s="26"/>
      <c r="Q32" s="37" t="s">
        <v>3615</v>
      </c>
      <c r="R32" s="17" t="s">
        <v>33</v>
      </c>
      <c r="S32" s="18" t="s">
        <v>3617</v>
      </c>
      <c r="T32" s="26"/>
      <c r="U32" s="37" t="s">
        <v>3627</v>
      </c>
      <c r="V32" s="17" t="s">
        <v>3627</v>
      </c>
      <c r="W32" s="18" t="s">
        <v>3627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3271</v>
      </c>
      <c r="E33" s="38">
        <v>3</v>
      </c>
      <c r="F33" s="28">
        <v>3</v>
      </c>
      <c r="G33" s="18" t="s">
        <v>3552</v>
      </c>
      <c r="H33" s="29" t="s">
        <v>3271</v>
      </c>
      <c r="I33" s="38" t="s">
        <v>3561</v>
      </c>
      <c r="J33" s="28" t="s">
        <v>3561</v>
      </c>
      <c r="K33" s="18" t="s">
        <v>3561</v>
      </c>
      <c r="L33" s="66" t="s">
        <v>3271</v>
      </c>
      <c r="M33" s="38" t="s">
        <v>3582</v>
      </c>
      <c r="N33" s="28" t="s">
        <v>3581</v>
      </c>
      <c r="O33" s="18">
        <v>2</v>
      </c>
      <c r="P33" s="40" t="s">
        <v>3271</v>
      </c>
      <c r="Q33" s="38"/>
      <c r="R33" s="28">
        <v>2</v>
      </c>
      <c r="S33" s="18">
        <v>4</v>
      </c>
      <c r="T33" s="29" t="s">
        <v>3271</v>
      </c>
      <c r="U33" s="38" t="s">
        <v>3627</v>
      </c>
      <c r="V33" s="28" t="s">
        <v>3627</v>
      </c>
      <c r="W33" s="18" t="s">
        <v>3627</v>
      </c>
      <c r="X33" s="40" t="s">
        <v>3640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3553</v>
      </c>
      <c r="F34" s="54"/>
      <c r="G34" s="18"/>
      <c r="H34" s="29" t="s">
        <v>2242</v>
      </c>
      <c r="I34" s="55" t="s">
        <v>3561</v>
      </c>
      <c r="J34" s="54" t="s">
        <v>3561</v>
      </c>
      <c r="K34" s="18" t="s">
        <v>3561</v>
      </c>
      <c r="L34" s="40" t="s">
        <v>2242</v>
      </c>
      <c r="M34" s="55" t="s">
        <v>3587</v>
      </c>
      <c r="N34" s="54">
        <v>2</v>
      </c>
      <c r="O34" s="18">
        <v>2</v>
      </c>
      <c r="P34" s="40" t="s">
        <v>2242</v>
      </c>
      <c r="Q34" s="55" t="s">
        <v>3619</v>
      </c>
      <c r="R34" s="54" t="s">
        <v>3620</v>
      </c>
      <c r="S34" s="18" t="s">
        <v>3621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3561</v>
      </c>
      <c r="J35" s="17" t="s">
        <v>3561</v>
      </c>
      <c r="K35" s="34" t="s">
        <v>3561</v>
      </c>
      <c r="L35" s="26"/>
      <c r="M35" s="37">
        <v>2</v>
      </c>
      <c r="N35" s="17" t="s">
        <v>3582</v>
      </c>
      <c r="O35" s="34">
        <v>2</v>
      </c>
      <c r="P35" s="40" t="s">
        <v>2966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3563</v>
      </c>
      <c r="J36" s="17" t="s">
        <v>3561</v>
      </c>
      <c r="K36" s="18" t="s">
        <v>3561</v>
      </c>
      <c r="L36" s="40" t="s">
        <v>3590</v>
      </c>
      <c r="M36" s="37" t="s">
        <v>3593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3658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/>
      <c r="F38" s="17"/>
      <c r="G38" s="18"/>
      <c r="H38" s="29" t="s">
        <v>3560</v>
      </c>
      <c r="I38" s="37" t="s">
        <v>3561</v>
      </c>
      <c r="J38" s="17" t="s">
        <v>3561</v>
      </c>
      <c r="K38" s="18" t="s">
        <v>3561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3665</v>
      </c>
    </row>
    <row r="39" spans="2:31" ht="17.25" thickBot="1" x14ac:dyDescent="0.35">
      <c r="B39" s="10">
        <v>23</v>
      </c>
      <c r="C39" s="11">
        <v>24</v>
      </c>
      <c r="D39" s="85" t="s">
        <v>3565</v>
      </c>
      <c r="E39" s="39"/>
      <c r="F39" s="20"/>
      <c r="G39" s="21"/>
      <c r="H39" s="84" t="s">
        <v>3567</v>
      </c>
      <c r="I39" s="39" t="s">
        <v>3564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7</v>
      </c>
      <c r="F40" s="135"/>
      <c r="G40" s="136"/>
      <c r="H40" s="72" t="s">
        <v>1238</v>
      </c>
      <c r="I40" s="134">
        <v>3</v>
      </c>
      <c r="J40" s="135"/>
      <c r="K40" s="136"/>
      <c r="L40" s="72" t="s">
        <v>1238</v>
      </c>
      <c r="M40" s="134">
        <v>5</v>
      </c>
      <c r="N40" s="135"/>
      <c r="O40" s="136"/>
      <c r="P40" s="72" t="s">
        <v>1238</v>
      </c>
      <c r="Q40" s="134">
        <v>10</v>
      </c>
      <c r="R40" s="135"/>
      <c r="S40" s="136"/>
      <c r="T40" s="72" t="s">
        <v>1238</v>
      </c>
      <c r="U40" s="134">
        <v>4</v>
      </c>
      <c r="V40" s="135"/>
      <c r="W40" s="136"/>
      <c r="X40" s="72" t="s">
        <v>1238</v>
      </c>
      <c r="Y40" s="134">
        <v>8</v>
      </c>
      <c r="Z40" s="135"/>
      <c r="AA40" s="136"/>
      <c r="AB40" s="72" t="s">
        <v>1238</v>
      </c>
      <c r="AC40" s="134">
        <v>3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1</v>
      </c>
      <c r="F41" s="138"/>
      <c r="G41" s="139"/>
      <c r="H41" s="73" t="s">
        <v>1239</v>
      </c>
      <c r="I41" s="137">
        <v>0</v>
      </c>
      <c r="J41" s="138"/>
      <c r="K41" s="139"/>
      <c r="L41" s="73" t="s">
        <v>1239</v>
      </c>
      <c r="M41" s="137">
        <v>3</v>
      </c>
      <c r="N41" s="138"/>
      <c r="O41" s="139"/>
      <c r="P41" s="73" t="s">
        <v>1239</v>
      </c>
      <c r="Q41" s="137">
        <v>3</v>
      </c>
      <c r="R41" s="138"/>
      <c r="S41" s="139"/>
      <c r="T41" s="73" t="s">
        <v>1239</v>
      </c>
      <c r="U41" s="137">
        <v>2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5</v>
      </c>
      <c r="F42" s="126"/>
      <c r="G42" s="127"/>
      <c r="H42" s="74" t="s">
        <v>1240</v>
      </c>
      <c r="I42" s="125">
        <v>10</v>
      </c>
      <c r="J42" s="126"/>
      <c r="K42" s="127"/>
      <c r="L42" s="74" t="s">
        <v>1240</v>
      </c>
      <c r="M42" s="125">
        <v>3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5</v>
      </c>
      <c r="V42" s="126"/>
      <c r="W42" s="127"/>
      <c r="X42" s="74" t="s">
        <v>1240</v>
      </c>
      <c r="Y42" s="125">
        <v>3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2"/>
      <c r="C43" s="143"/>
      <c r="D43" s="192" t="s">
        <v>2035</v>
      </c>
      <c r="E43" s="193"/>
      <c r="F43" s="193"/>
      <c r="G43" s="194"/>
      <c r="H43" s="192" t="s">
        <v>3568</v>
      </c>
      <c r="I43" s="193"/>
      <c r="J43" s="193"/>
      <c r="K43" s="194"/>
      <c r="L43" s="128" t="s">
        <v>2035</v>
      </c>
      <c r="M43" s="129"/>
      <c r="N43" s="129"/>
      <c r="O43" s="130"/>
      <c r="P43" s="128" t="s">
        <v>3597</v>
      </c>
      <c r="Q43" s="129"/>
      <c r="R43" s="129"/>
      <c r="S43" s="130"/>
      <c r="T43" s="128" t="s">
        <v>3597</v>
      </c>
      <c r="U43" s="129"/>
      <c r="V43" s="129"/>
      <c r="W43" s="130"/>
      <c r="X43" s="128" t="s">
        <v>3638</v>
      </c>
      <c r="Y43" s="129"/>
      <c r="Z43" s="129"/>
      <c r="AA43" s="130"/>
      <c r="AB43" s="128" t="s">
        <v>2603</v>
      </c>
      <c r="AC43" s="129"/>
      <c r="AD43" s="129"/>
      <c r="AE43" s="130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95" t="s">
        <v>3573</v>
      </c>
      <c r="M44" s="196"/>
      <c r="N44" s="196"/>
      <c r="O44" s="197"/>
      <c r="P44" s="195" t="s">
        <v>3616</v>
      </c>
      <c r="Q44" s="196"/>
      <c r="R44" s="196"/>
      <c r="S44" s="197"/>
      <c r="T44" s="195" t="s">
        <v>3616</v>
      </c>
      <c r="U44" s="196"/>
      <c r="V44" s="196"/>
      <c r="W44" s="197"/>
      <c r="X44" s="116" t="s">
        <v>3642</v>
      </c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22" t="s">
        <v>3592</v>
      </c>
      <c r="M45" s="123"/>
      <c r="N45" s="123"/>
      <c r="O45" s="124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3468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3437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45054</v>
      </c>
      <c r="E12" s="172"/>
      <c r="F12" s="172"/>
      <c r="G12" s="173"/>
      <c r="H12" s="171">
        <f>D12+1</f>
        <v>45055</v>
      </c>
      <c r="I12" s="172"/>
      <c r="J12" s="172"/>
      <c r="K12" s="173"/>
      <c r="L12" s="171">
        <f>H12+1</f>
        <v>45056</v>
      </c>
      <c r="M12" s="172"/>
      <c r="N12" s="172"/>
      <c r="O12" s="173"/>
      <c r="P12" s="171">
        <f>L12+1</f>
        <v>45057</v>
      </c>
      <c r="Q12" s="172"/>
      <c r="R12" s="172"/>
      <c r="S12" s="173"/>
      <c r="T12" s="171">
        <f>P12+1</f>
        <v>45058</v>
      </c>
      <c r="U12" s="172"/>
      <c r="V12" s="172"/>
      <c r="W12" s="173"/>
      <c r="X12" s="174">
        <f>T12+1</f>
        <v>45059</v>
      </c>
      <c r="Y12" s="175"/>
      <c r="Z12" s="175"/>
      <c r="AA12" s="176"/>
      <c r="AB12" s="177">
        <f>X12+1</f>
        <v>45060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 t="s">
        <v>3434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3516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3447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3515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3481</v>
      </c>
      <c r="M17" s="37"/>
      <c r="N17" s="17"/>
      <c r="O17" s="18"/>
      <c r="P17" s="26" t="s">
        <v>2614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2638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3509</v>
      </c>
      <c r="Z22" s="28" t="s">
        <v>3509</v>
      </c>
      <c r="AA22" s="34"/>
      <c r="AB22" s="26"/>
      <c r="AC22" s="37" t="s">
        <v>3531</v>
      </c>
      <c r="AD22" s="28" t="s">
        <v>3532</v>
      </c>
      <c r="AE22" s="34" t="s">
        <v>3533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3435</v>
      </c>
      <c r="G23" s="18" t="s">
        <v>3436</v>
      </c>
      <c r="H23" s="40" t="s">
        <v>604</v>
      </c>
      <c r="I23" s="37">
        <v>3</v>
      </c>
      <c r="J23" s="17" t="s">
        <v>3452</v>
      </c>
      <c r="K23" s="18" t="s">
        <v>3453</v>
      </c>
      <c r="L23" s="40" t="s">
        <v>604</v>
      </c>
      <c r="M23" s="37">
        <v>3</v>
      </c>
      <c r="N23" s="17" t="s">
        <v>3460</v>
      </c>
      <c r="O23" s="18" t="s">
        <v>3461</v>
      </c>
      <c r="P23" s="40" t="s">
        <v>604</v>
      </c>
      <c r="Q23" s="37">
        <v>3</v>
      </c>
      <c r="R23" s="17" t="s">
        <v>3482</v>
      </c>
      <c r="S23" s="18" t="s">
        <v>3483</v>
      </c>
      <c r="T23" s="40" t="s">
        <v>604</v>
      </c>
      <c r="U23" s="37">
        <v>3</v>
      </c>
      <c r="V23" s="17" t="s">
        <v>3500</v>
      </c>
      <c r="W23" s="18" t="s">
        <v>3501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3532</v>
      </c>
      <c r="AD23" s="17" t="s">
        <v>3532</v>
      </c>
      <c r="AE23" s="18" t="s">
        <v>3532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3438</v>
      </c>
      <c r="F24" s="17" t="s">
        <v>3439</v>
      </c>
      <c r="G24" s="18" t="s">
        <v>3439</v>
      </c>
      <c r="H24" s="40" t="s">
        <v>2080</v>
      </c>
      <c r="I24" s="37" t="s">
        <v>3455</v>
      </c>
      <c r="J24" s="17" t="s">
        <v>3455</v>
      </c>
      <c r="K24" s="18" t="s">
        <v>3455</v>
      </c>
      <c r="L24" s="66" t="s">
        <v>2080</v>
      </c>
      <c r="M24" s="37" t="s">
        <v>3460</v>
      </c>
      <c r="N24" s="17" t="s">
        <v>3462</v>
      </c>
      <c r="O24" s="18" t="s">
        <v>3462</v>
      </c>
      <c r="P24" s="66" t="s">
        <v>2080</v>
      </c>
      <c r="Q24" s="37" t="s">
        <v>3484</v>
      </c>
      <c r="R24" s="17" t="s">
        <v>3485</v>
      </c>
      <c r="S24" s="18" t="s">
        <v>3484</v>
      </c>
      <c r="T24" s="66" t="s">
        <v>2080</v>
      </c>
      <c r="U24" s="37" t="s">
        <v>3503</v>
      </c>
      <c r="V24" s="17" t="s">
        <v>3502</v>
      </c>
      <c r="W24" s="18" t="s">
        <v>3502</v>
      </c>
      <c r="X24" s="26"/>
      <c r="Y24" s="37" t="s">
        <v>3510</v>
      </c>
      <c r="Z24" s="17" t="s">
        <v>3511</v>
      </c>
      <c r="AA24" s="18" t="s">
        <v>3510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3353</v>
      </c>
      <c r="E25" s="37" t="s">
        <v>3439</v>
      </c>
      <c r="F25" s="17" t="s">
        <v>3439</v>
      </c>
      <c r="G25" s="18" t="s">
        <v>3439</v>
      </c>
      <c r="H25" s="66" t="s">
        <v>3353</v>
      </c>
      <c r="I25" s="37" t="s">
        <v>3455</v>
      </c>
      <c r="J25" s="17" t="s">
        <v>3455</v>
      </c>
      <c r="K25" s="18" t="s">
        <v>3455</v>
      </c>
      <c r="L25" s="66" t="s">
        <v>3353</v>
      </c>
      <c r="M25" s="37" t="s">
        <v>3462</v>
      </c>
      <c r="N25" s="17" t="s">
        <v>3469</v>
      </c>
      <c r="O25" s="18" t="s">
        <v>3469</v>
      </c>
      <c r="P25" s="66" t="s">
        <v>3353</v>
      </c>
      <c r="Q25" s="37" t="s">
        <v>3482</v>
      </c>
      <c r="R25" s="17" t="s">
        <v>3484</v>
      </c>
      <c r="S25" s="18" t="s">
        <v>3484</v>
      </c>
      <c r="T25" s="40" t="s">
        <v>3391</v>
      </c>
      <c r="U25" s="37" t="s">
        <v>3502</v>
      </c>
      <c r="V25" s="17" t="s">
        <v>3502</v>
      </c>
      <c r="W25" s="18" t="s">
        <v>3502</v>
      </c>
      <c r="X25" s="40" t="s">
        <v>3512</v>
      </c>
      <c r="Y25" s="37" t="s">
        <v>3509</v>
      </c>
      <c r="Z25" s="17" t="s">
        <v>3509</v>
      </c>
      <c r="AA25" s="18" t="s">
        <v>3517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3439</v>
      </c>
      <c r="G26" s="18" t="s">
        <v>3439</v>
      </c>
      <c r="H26" s="26"/>
      <c r="I26" s="38" t="s">
        <v>3455</v>
      </c>
      <c r="J26" s="54" t="s">
        <v>3455</v>
      </c>
      <c r="K26" s="18" t="s">
        <v>3455</v>
      </c>
      <c r="L26" s="26"/>
      <c r="M26" s="38"/>
      <c r="N26" s="54" t="s">
        <v>163</v>
      </c>
      <c r="O26" s="18" t="s">
        <v>3469</v>
      </c>
      <c r="P26" s="26"/>
      <c r="Q26" s="38"/>
      <c r="R26" s="54" t="s">
        <v>3482</v>
      </c>
      <c r="S26" s="18" t="s">
        <v>3486</v>
      </c>
      <c r="T26" s="26"/>
      <c r="U26" s="38"/>
      <c r="V26" s="54" t="s">
        <v>3504</v>
      </c>
      <c r="W26" s="18" t="s">
        <v>3502</v>
      </c>
      <c r="X26" s="40" t="s">
        <v>3513</v>
      </c>
      <c r="Y26" s="38" t="s">
        <v>3509</v>
      </c>
      <c r="Z26" s="54" t="s">
        <v>3509</v>
      </c>
      <c r="AA26" s="18" t="s">
        <v>3518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3440</v>
      </c>
      <c r="F27" s="17" t="s">
        <v>3439</v>
      </c>
      <c r="G27" s="18" t="s">
        <v>3439</v>
      </c>
      <c r="H27" s="26"/>
      <c r="I27" s="37" t="s">
        <v>3455</v>
      </c>
      <c r="J27" s="17" t="s">
        <v>3455</v>
      </c>
      <c r="K27" s="18" t="s">
        <v>3455</v>
      </c>
      <c r="L27" s="26"/>
      <c r="M27" s="37"/>
      <c r="N27" s="17" t="s">
        <v>163</v>
      </c>
      <c r="O27" s="18" t="s">
        <v>3469</v>
      </c>
      <c r="P27" s="26"/>
      <c r="Q27" s="37" t="s">
        <v>33</v>
      </c>
      <c r="R27" s="17" t="s">
        <v>33</v>
      </c>
      <c r="S27" s="18" t="s">
        <v>3488</v>
      </c>
      <c r="T27" s="26"/>
      <c r="U27" s="37" t="s">
        <v>3502</v>
      </c>
      <c r="V27" s="17" t="s">
        <v>3505</v>
      </c>
      <c r="W27" s="18" t="s">
        <v>3502</v>
      </c>
      <c r="X27" s="40" t="s">
        <v>2619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3469</v>
      </c>
      <c r="N28" s="54"/>
      <c r="O28" s="30" t="s">
        <v>3469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3441</v>
      </c>
      <c r="F29" s="17" t="s">
        <v>3439</v>
      </c>
      <c r="G29" s="18" t="s">
        <v>3442</v>
      </c>
      <c r="H29" s="26"/>
      <c r="I29" s="55" t="s">
        <v>3455</v>
      </c>
      <c r="J29" s="17" t="s">
        <v>3456</v>
      </c>
      <c r="K29" s="18" t="s">
        <v>3455</v>
      </c>
      <c r="L29" s="26"/>
      <c r="M29" s="55" t="s">
        <v>163</v>
      </c>
      <c r="N29" s="17" t="s">
        <v>163</v>
      </c>
      <c r="O29" s="18" t="s">
        <v>3469</v>
      </c>
      <c r="P29" s="26"/>
      <c r="Q29" s="55" t="s">
        <v>33</v>
      </c>
      <c r="R29" s="17" t="s">
        <v>33</v>
      </c>
      <c r="S29" s="18" t="s">
        <v>3488</v>
      </c>
      <c r="T29" s="26"/>
      <c r="U29" s="55" t="s">
        <v>3502</v>
      </c>
      <c r="V29" s="17" t="s">
        <v>3502</v>
      </c>
      <c r="W29" s="18" t="s">
        <v>3502</v>
      </c>
      <c r="X29" s="40" t="s">
        <v>3391</v>
      </c>
      <c r="Y29" s="55" t="s">
        <v>3527</v>
      </c>
      <c r="Z29" s="17" t="s">
        <v>3528</v>
      </c>
      <c r="AA29" s="18" t="s">
        <v>3510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3442</v>
      </c>
      <c r="F30" s="17" t="s">
        <v>33</v>
      </c>
      <c r="G30" s="18" t="s">
        <v>3442</v>
      </c>
      <c r="H30" s="26"/>
      <c r="I30" s="37" t="s">
        <v>3455</v>
      </c>
      <c r="J30" s="17" t="s">
        <v>3455</v>
      </c>
      <c r="K30" s="18" t="s">
        <v>3455</v>
      </c>
      <c r="L30" s="26"/>
      <c r="M30" s="37" t="s">
        <v>3469</v>
      </c>
      <c r="N30" s="17" t="s">
        <v>3469</v>
      </c>
      <c r="O30" s="18" t="s">
        <v>3469</v>
      </c>
      <c r="P30" s="26"/>
      <c r="Q30" s="37" t="s">
        <v>33</v>
      </c>
      <c r="R30" s="17" t="s">
        <v>33</v>
      </c>
      <c r="S30" s="18" t="s">
        <v>3489</v>
      </c>
      <c r="T30" s="26"/>
      <c r="U30" s="37" t="s">
        <v>3502</v>
      </c>
      <c r="V30" s="17" t="s">
        <v>3502</v>
      </c>
      <c r="W30" s="18" t="s">
        <v>3502</v>
      </c>
      <c r="X30" s="66" t="s">
        <v>3514</v>
      </c>
      <c r="Y30" s="37" t="s">
        <v>3520</v>
      </c>
      <c r="Z30" s="17" t="s">
        <v>3520</v>
      </c>
      <c r="AA30" s="18" t="s">
        <v>3520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3442</v>
      </c>
      <c r="H31" s="26"/>
      <c r="I31" s="38"/>
      <c r="J31" s="54" t="s">
        <v>3455</v>
      </c>
      <c r="K31" s="18" t="s">
        <v>3457</v>
      </c>
      <c r="L31" s="26"/>
      <c r="M31" s="38"/>
      <c r="N31" s="54" t="s">
        <v>3469</v>
      </c>
      <c r="O31" s="18" t="s">
        <v>3469</v>
      </c>
      <c r="P31" s="26"/>
      <c r="Q31" s="38"/>
      <c r="R31" s="54" t="s">
        <v>3488</v>
      </c>
      <c r="S31" s="18" t="s">
        <v>3490</v>
      </c>
      <c r="T31" s="26"/>
      <c r="U31" s="38" t="s">
        <v>3502</v>
      </c>
      <c r="V31" s="54" t="s">
        <v>3502</v>
      </c>
      <c r="W31" s="18" t="s">
        <v>3502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3442</v>
      </c>
      <c r="H32" s="26"/>
      <c r="I32" s="37" t="s">
        <v>3455</v>
      </c>
      <c r="J32" s="17" t="s">
        <v>3458</v>
      </c>
      <c r="K32" s="18" t="s">
        <v>3455</v>
      </c>
      <c r="L32" s="40" t="s">
        <v>3473</v>
      </c>
      <c r="M32" s="37" t="s">
        <v>3469</v>
      </c>
      <c r="N32" s="17" t="s">
        <v>3469</v>
      </c>
      <c r="O32" s="18" t="s">
        <v>3470</v>
      </c>
      <c r="P32" s="26"/>
      <c r="Q32" s="37" t="s">
        <v>3488</v>
      </c>
      <c r="R32" s="17" t="s">
        <v>3488</v>
      </c>
      <c r="S32" s="18" t="s">
        <v>3491</v>
      </c>
      <c r="T32" s="26"/>
      <c r="U32" s="37" t="s">
        <v>3502</v>
      </c>
      <c r="V32" s="17" t="s">
        <v>3502</v>
      </c>
      <c r="W32" s="18" t="s">
        <v>3502</v>
      </c>
      <c r="X32" s="26"/>
      <c r="Y32" s="37" t="s">
        <v>3510</v>
      </c>
      <c r="Z32" s="17" t="s">
        <v>3510</v>
      </c>
      <c r="AA32" s="18" t="s">
        <v>3510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3271</v>
      </c>
      <c r="E33" s="38"/>
      <c r="F33" s="28">
        <v>2</v>
      </c>
      <c r="G33" s="18">
        <v>4</v>
      </c>
      <c r="H33" s="66" t="s">
        <v>3271</v>
      </c>
      <c r="I33" s="38"/>
      <c r="J33" s="28">
        <v>2</v>
      </c>
      <c r="K33" s="18">
        <v>2</v>
      </c>
      <c r="L33" s="66" t="s">
        <v>3271</v>
      </c>
      <c r="M33" s="38" t="s">
        <v>3469</v>
      </c>
      <c r="N33" s="28"/>
      <c r="O33" s="18"/>
      <c r="P33" s="66" t="s">
        <v>3271</v>
      </c>
      <c r="Q33" s="38"/>
      <c r="R33" s="28" t="s">
        <v>3494</v>
      </c>
      <c r="S33" s="18">
        <v>2</v>
      </c>
      <c r="T33" s="66" t="s">
        <v>3271</v>
      </c>
      <c r="U33" s="38" t="s">
        <v>3502</v>
      </c>
      <c r="V33" s="28" t="s">
        <v>3506</v>
      </c>
      <c r="W33" s="18" t="s">
        <v>3502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3442</v>
      </c>
      <c r="H34" s="66" t="s">
        <v>2242</v>
      </c>
      <c r="I34" s="55">
        <v>4</v>
      </c>
      <c r="J34" s="54" t="s">
        <v>3455</v>
      </c>
      <c r="K34" s="18" t="s">
        <v>3455</v>
      </c>
      <c r="L34" s="40" t="s">
        <v>2242</v>
      </c>
      <c r="M34" s="55" t="s">
        <v>3472</v>
      </c>
      <c r="N34" s="54" t="s">
        <v>3472</v>
      </c>
      <c r="O34" s="18" t="s">
        <v>3472</v>
      </c>
      <c r="P34" s="29" t="s">
        <v>2242</v>
      </c>
      <c r="Q34" s="55">
        <v>4</v>
      </c>
      <c r="R34" s="54" t="s">
        <v>3495</v>
      </c>
      <c r="S34" s="18" t="s">
        <v>3495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3443</v>
      </c>
      <c r="F35" s="17" t="s">
        <v>3442</v>
      </c>
      <c r="G35" s="34">
        <v>2</v>
      </c>
      <c r="H35" s="26"/>
      <c r="I35" s="37" t="s">
        <v>3455</v>
      </c>
      <c r="J35" s="17" t="s">
        <v>3455</v>
      </c>
      <c r="K35" s="34" t="s">
        <v>3455</v>
      </c>
      <c r="L35" s="40" t="s">
        <v>624</v>
      </c>
      <c r="M35" s="37" t="s">
        <v>3472</v>
      </c>
      <c r="N35" s="17" t="s">
        <v>3472</v>
      </c>
      <c r="O35" s="34" t="s">
        <v>3472</v>
      </c>
      <c r="P35" s="40" t="s">
        <v>2477</v>
      </c>
      <c r="Q35" s="37" t="s">
        <v>3495</v>
      </c>
      <c r="R35" s="17" t="s">
        <v>3495</v>
      </c>
      <c r="S35" s="34" t="s">
        <v>3495</v>
      </c>
      <c r="T35" s="40" t="s">
        <v>624</v>
      </c>
      <c r="U35" s="37">
        <v>3</v>
      </c>
      <c r="V35" s="17">
        <v>3</v>
      </c>
      <c r="W35" s="34"/>
      <c r="X35" s="29" t="s">
        <v>3519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3444</v>
      </c>
      <c r="F36" s="17" t="s">
        <v>3445</v>
      </c>
      <c r="G36" s="18"/>
      <c r="H36" s="40" t="s">
        <v>624</v>
      </c>
      <c r="I36" s="37" t="s">
        <v>3458</v>
      </c>
      <c r="J36" s="17" t="s">
        <v>3459</v>
      </c>
      <c r="K36" s="18"/>
      <c r="L36" s="26"/>
      <c r="M36" s="37" t="s">
        <v>3472</v>
      </c>
      <c r="N36" s="17" t="s">
        <v>3469</v>
      </c>
      <c r="O36" s="18">
        <v>2</v>
      </c>
      <c r="P36" s="40" t="s">
        <v>624</v>
      </c>
      <c r="Q36" s="37" t="s">
        <v>3496</v>
      </c>
      <c r="R36" s="17" t="s">
        <v>3497</v>
      </c>
      <c r="S36" s="18" t="s">
        <v>3495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3448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3474</v>
      </c>
      <c r="N37" s="17"/>
      <c r="O37" s="18">
        <v>3</v>
      </c>
      <c r="P37" s="40" t="s">
        <v>3448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3535</v>
      </c>
    </row>
    <row r="38" spans="2:31" x14ac:dyDescent="0.3">
      <c r="B38" s="9">
        <v>22</v>
      </c>
      <c r="C38" s="2">
        <v>23</v>
      </c>
      <c r="D38" s="29" t="s">
        <v>2820</v>
      </c>
      <c r="E38" s="37">
        <v>5</v>
      </c>
      <c r="F38" s="17">
        <v>5</v>
      </c>
      <c r="G38" s="18">
        <v>5</v>
      </c>
      <c r="H38" s="29" t="s">
        <v>2820</v>
      </c>
      <c r="I38" s="37">
        <v>5</v>
      </c>
      <c r="J38" s="17">
        <v>5</v>
      </c>
      <c r="K38" s="18">
        <v>5</v>
      </c>
      <c r="L38" s="40" t="s">
        <v>2820</v>
      </c>
      <c r="M38" s="37">
        <v>3</v>
      </c>
      <c r="N38" s="17"/>
      <c r="O38" s="18" t="s">
        <v>3475</v>
      </c>
      <c r="P38" s="29" t="s">
        <v>2820</v>
      </c>
      <c r="Q38" s="37">
        <v>5</v>
      </c>
      <c r="R38" s="17">
        <v>5</v>
      </c>
      <c r="S38" s="18">
        <v>5</v>
      </c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3449</v>
      </c>
      <c r="E39" s="39"/>
      <c r="F39" s="20"/>
      <c r="G39" s="21"/>
      <c r="H39" s="85" t="s">
        <v>3463</v>
      </c>
      <c r="I39" s="39"/>
      <c r="J39" s="20"/>
      <c r="K39" s="21"/>
      <c r="L39" s="84" t="s">
        <v>3477</v>
      </c>
      <c r="M39" s="39" t="s">
        <v>3476</v>
      </c>
      <c r="N39" s="20"/>
      <c r="O39" s="21"/>
      <c r="P39" s="84" t="s">
        <v>3499</v>
      </c>
      <c r="Q39" s="39"/>
      <c r="R39" s="20"/>
      <c r="S39" s="21" t="s">
        <v>3498</v>
      </c>
      <c r="T39" s="85" t="s">
        <v>2279</v>
      </c>
      <c r="U39" s="39"/>
      <c r="V39" s="20"/>
      <c r="W39" s="21"/>
      <c r="X39" s="85" t="s">
        <v>3534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7</v>
      </c>
      <c r="F40" s="135"/>
      <c r="G40" s="136"/>
      <c r="H40" s="72" t="s">
        <v>1238</v>
      </c>
      <c r="I40" s="134">
        <v>7</v>
      </c>
      <c r="J40" s="135"/>
      <c r="K40" s="136"/>
      <c r="L40" s="72" t="s">
        <v>1238</v>
      </c>
      <c r="M40" s="134">
        <v>8</v>
      </c>
      <c r="N40" s="135"/>
      <c r="O40" s="136"/>
      <c r="P40" s="72" t="s">
        <v>1238</v>
      </c>
      <c r="Q40" s="134">
        <v>8</v>
      </c>
      <c r="R40" s="135"/>
      <c r="S40" s="136"/>
      <c r="T40" s="72" t="s">
        <v>1238</v>
      </c>
      <c r="U40" s="134">
        <v>5</v>
      </c>
      <c r="V40" s="135"/>
      <c r="W40" s="136"/>
      <c r="X40" s="72" t="s">
        <v>1238</v>
      </c>
      <c r="Y40" s="134">
        <v>6</v>
      </c>
      <c r="Z40" s="135"/>
      <c r="AA40" s="136"/>
      <c r="AB40" s="72" t="s">
        <v>1238</v>
      </c>
      <c r="AC40" s="134">
        <v>2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4</v>
      </c>
      <c r="F41" s="138"/>
      <c r="G41" s="139"/>
      <c r="H41" s="73" t="s">
        <v>1239</v>
      </c>
      <c r="I41" s="137">
        <v>3</v>
      </c>
      <c r="J41" s="138"/>
      <c r="K41" s="139"/>
      <c r="L41" s="73" t="s">
        <v>1239</v>
      </c>
      <c r="M41" s="137">
        <v>3</v>
      </c>
      <c r="N41" s="138"/>
      <c r="O41" s="139"/>
      <c r="P41" s="73" t="s">
        <v>1239</v>
      </c>
      <c r="Q41" s="137">
        <v>3</v>
      </c>
      <c r="R41" s="138"/>
      <c r="S41" s="139"/>
      <c r="T41" s="73" t="s">
        <v>1239</v>
      </c>
      <c r="U41" s="137">
        <v>3</v>
      </c>
      <c r="V41" s="138"/>
      <c r="W41" s="139"/>
      <c r="X41" s="73" t="s">
        <v>1239</v>
      </c>
      <c r="Y41" s="137">
        <v>1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1</v>
      </c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1</v>
      </c>
      <c r="N42" s="126"/>
      <c r="O42" s="127"/>
      <c r="P42" s="74" t="s">
        <v>1240</v>
      </c>
      <c r="Q42" s="125">
        <v>2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2"/>
      <c r="C43" s="143"/>
      <c r="D43" s="192" t="s">
        <v>2035</v>
      </c>
      <c r="E43" s="193"/>
      <c r="F43" s="193"/>
      <c r="G43" s="194"/>
      <c r="H43" s="192" t="s">
        <v>2035</v>
      </c>
      <c r="I43" s="193"/>
      <c r="J43" s="193"/>
      <c r="K43" s="194"/>
      <c r="L43" s="192" t="s">
        <v>2035</v>
      </c>
      <c r="M43" s="193"/>
      <c r="N43" s="193"/>
      <c r="O43" s="194"/>
      <c r="P43" s="192" t="s">
        <v>2035</v>
      </c>
      <c r="Q43" s="193"/>
      <c r="R43" s="193"/>
      <c r="S43" s="194"/>
      <c r="T43" s="192" t="s">
        <v>2035</v>
      </c>
      <c r="U43" s="193"/>
      <c r="V43" s="193"/>
      <c r="W43" s="194"/>
      <c r="X43" s="192" t="s">
        <v>2035</v>
      </c>
      <c r="Y43" s="193"/>
      <c r="Z43" s="193"/>
      <c r="AA43" s="194"/>
      <c r="AB43" s="192" t="s">
        <v>2035</v>
      </c>
      <c r="AC43" s="193"/>
      <c r="AD43" s="193"/>
      <c r="AE43" s="194"/>
    </row>
    <row r="44" spans="2:31" x14ac:dyDescent="0.3">
      <c r="B44" s="144"/>
      <c r="C44" s="145"/>
      <c r="D44" s="195" t="s">
        <v>3446</v>
      </c>
      <c r="E44" s="196"/>
      <c r="F44" s="196"/>
      <c r="G44" s="197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95" t="s">
        <v>3507</v>
      </c>
      <c r="U44" s="196"/>
      <c r="V44" s="196"/>
      <c r="W44" s="197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22" t="s">
        <v>3508</v>
      </c>
      <c r="U45" s="123"/>
      <c r="V45" s="123"/>
      <c r="W45" s="124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3340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3312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45047</v>
      </c>
      <c r="E12" s="172"/>
      <c r="F12" s="172"/>
      <c r="G12" s="173"/>
      <c r="H12" s="171">
        <f>D12+1</f>
        <v>45048</v>
      </c>
      <c r="I12" s="172"/>
      <c r="J12" s="172"/>
      <c r="K12" s="173"/>
      <c r="L12" s="171">
        <f>H12+1</f>
        <v>45049</v>
      </c>
      <c r="M12" s="172"/>
      <c r="N12" s="172"/>
      <c r="O12" s="173"/>
      <c r="P12" s="171">
        <f>L12+1</f>
        <v>45050</v>
      </c>
      <c r="Q12" s="172"/>
      <c r="R12" s="172"/>
      <c r="S12" s="173"/>
      <c r="T12" s="171">
        <f>P12+1</f>
        <v>45051</v>
      </c>
      <c r="U12" s="172"/>
      <c r="V12" s="172"/>
      <c r="W12" s="173"/>
      <c r="X12" s="174">
        <f>T12+1</f>
        <v>45052</v>
      </c>
      <c r="Y12" s="175"/>
      <c r="Z12" s="175"/>
      <c r="AA12" s="176"/>
      <c r="AB12" s="177">
        <f>X12+1</f>
        <v>45053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3377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3332</v>
      </c>
      <c r="E17" s="37"/>
      <c r="F17" s="17"/>
      <c r="G17" s="18"/>
      <c r="H17" s="26" t="s">
        <v>109</v>
      </c>
      <c r="I17" s="37"/>
      <c r="J17" s="17"/>
      <c r="K17" s="18"/>
      <c r="L17" s="26" t="s">
        <v>3380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3263</v>
      </c>
      <c r="E18" s="37"/>
      <c r="F18" s="17"/>
      <c r="G18" s="18"/>
      <c r="H18" s="26"/>
      <c r="I18" s="37"/>
      <c r="J18" s="17"/>
      <c r="K18" s="18"/>
      <c r="L18" s="98" t="s">
        <v>3366</v>
      </c>
      <c r="M18" s="37"/>
      <c r="N18" s="17"/>
      <c r="O18" s="18"/>
      <c r="P18" s="98" t="s">
        <v>3386</v>
      </c>
      <c r="Q18" s="37"/>
      <c r="R18" s="17"/>
      <c r="S18" s="18"/>
      <c r="T18" s="98" t="s">
        <v>3264</v>
      </c>
      <c r="U18" s="37"/>
      <c r="V18" s="17"/>
      <c r="W18" s="18"/>
      <c r="X18" s="102" t="s">
        <v>3343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3419</v>
      </c>
      <c r="AE22" s="34" t="s">
        <v>3419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3329</v>
      </c>
      <c r="F23" s="17" t="s">
        <v>3329</v>
      </c>
      <c r="G23" s="18" t="s">
        <v>3331</v>
      </c>
      <c r="H23" s="40" t="s">
        <v>604</v>
      </c>
      <c r="I23" s="37">
        <v>3</v>
      </c>
      <c r="J23" s="17" t="s">
        <v>3333</v>
      </c>
      <c r="K23" s="18" t="s">
        <v>3334</v>
      </c>
      <c r="L23" s="40" t="s">
        <v>604</v>
      </c>
      <c r="M23" s="37">
        <v>3</v>
      </c>
      <c r="N23" s="17" t="s">
        <v>3359</v>
      </c>
      <c r="O23" s="18" t="s">
        <v>3360</v>
      </c>
      <c r="P23" s="40" t="s">
        <v>604</v>
      </c>
      <c r="Q23" s="37">
        <v>3</v>
      </c>
      <c r="R23" s="17" t="s">
        <v>3378</v>
      </c>
      <c r="S23" s="18" t="s">
        <v>3379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3419</v>
      </c>
      <c r="AD23" s="17" t="s">
        <v>3419</v>
      </c>
      <c r="AE23" s="18" t="s">
        <v>3419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3329</v>
      </c>
      <c r="F24" s="17" t="s">
        <v>3329</v>
      </c>
      <c r="G24" s="18" t="s">
        <v>3329</v>
      </c>
      <c r="H24" s="66" t="s">
        <v>2080</v>
      </c>
      <c r="I24" s="37" t="s">
        <v>3333</v>
      </c>
      <c r="J24" s="17" t="s">
        <v>1450</v>
      </c>
      <c r="K24" s="18" t="s">
        <v>3334</v>
      </c>
      <c r="L24" s="66" t="s">
        <v>2080</v>
      </c>
      <c r="M24" s="37" t="s">
        <v>3359</v>
      </c>
      <c r="N24" s="17" t="s">
        <v>3361</v>
      </c>
      <c r="O24" s="18" t="s">
        <v>3362</v>
      </c>
      <c r="P24" s="66" t="s">
        <v>2080</v>
      </c>
      <c r="Q24" s="37" t="s">
        <v>3381</v>
      </c>
      <c r="R24" s="17" t="s">
        <v>3381</v>
      </c>
      <c r="S24" s="18" t="s">
        <v>3382</v>
      </c>
      <c r="T24" s="66" t="s">
        <v>2080</v>
      </c>
      <c r="U24" s="37" t="s">
        <v>3392</v>
      </c>
      <c r="V24" s="17" t="s">
        <v>3392</v>
      </c>
      <c r="W24" s="18">
        <v>2</v>
      </c>
      <c r="X24" s="104" t="s">
        <v>3406</v>
      </c>
      <c r="Y24" s="37" t="s">
        <v>3402</v>
      </c>
      <c r="Z24" s="17"/>
      <c r="AA24" s="18" t="s">
        <v>3409</v>
      </c>
      <c r="AB24" s="26"/>
      <c r="AC24" s="37" t="s">
        <v>3420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3328</v>
      </c>
      <c r="E25" s="37" t="s">
        <v>3330</v>
      </c>
      <c r="F25" s="17"/>
      <c r="G25" s="18"/>
      <c r="H25" s="66" t="s">
        <v>3250</v>
      </c>
      <c r="I25" s="37" t="s">
        <v>3342</v>
      </c>
      <c r="J25" s="17" t="s">
        <v>3334</v>
      </c>
      <c r="K25" s="18" t="s">
        <v>3334</v>
      </c>
      <c r="L25" s="66" t="s">
        <v>3353</v>
      </c>
      <c r="M25" s="37" t="s">
        <v>3363</v>
      </c>
      <c r="N25" s="17" t="s">
        <v>3362</v>
      </c>
      <c r="O25" s="18" t="s">
        <v>3362</v>
      </c>
      <c r="P25" s="40" t="s">
        <v>3391</v>
      </c>
      <c r="Q25" s="37" t="s">
        <v>3382</v>
      </c>
      <c r="R25" s="17" t="s">
        <v>33</v>
      </c>
      <c r="S25" s="18" t="s">
        <v>3382</v>
      </c>
      <c r="T25" s="66" t="s">
        <v>3401</v>
      </c>
      <c r="U25" s="37" t="s">
        <v>3393</v>
      </c>
      <c r="V25" s="17"/>
      <c r="W25" s="18" t="s">
        <v>3393</v>
      </c>
      <c r="X25" s="40" t="s">
        <v>3407</v>
      </c>
      <c r="Y25" s="37" t="s">
        <v>3409</v>
      </c>
      <c r="Z25" s="17" t="s">
        <v>3410</v>
      </c>
      <c r="AA25" s="18" t="s">
        <v>3410</v>
      </c>
      <c r="AB25" s="26"/>
      <c r="AC25" s="37" t="s">
        <v>3421</v>
      </c>
      <c r="AD25" s="17" t="s">
        <v>3421</v>
      </c>
      <c r="AE25" s="18" t="s">
        <v>3421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3349</v>
      </c>
      <c r="I26" s="38"/>
      <c r="J26" s="54" t="s">
        <v>3334</v>
      </c>
      <c r="K26" s="18" t="s">
        <v>3334</v>
      </c>
      <c r="L26" s="40" t="s">
        <v>3364</v>
      </c>
      <c r="M26" s="38"/>
      <c r="N26" s="54" t="s">
        <v>3361</v>
      </c>
      <c r="O26" s="18" t="s">
        <v>3362</v>
      </c>
      <c r="P26" s="26"/>
      <c r="Q26" s="38" t="s">
        <v>3382</v>
      </c>
      <c r="R26" s="54" t="s">
        <v>33</v>
      </c>
      <c r="S26" s="18" t="s">
        <v>3382</v>
      </c>
      <c r="T26" s="26"/>
      <c r="U26" s="38" t="s">
        <v>3393</v>
      </c>
      <c r="V26" s="54" t="s">
        <v>3393</v>
      </c>
      <c r="W26" s="18" t="s">
        <v>3399</v>
      </c>
      <c r="X26" s="40" t="s">
        <v>3408</v>
      </c>
      <c r="Y26" s="38"/>
      <c r="Z26" s="54">
        <v>2</v>
      </c>
      <c r="AA26" s="18">
        <v>2</v>
      </c>
      <c r="AB26" s="40" t="s">
        <v>3423</v>
      </c>
      <c r="AC26" s="38" t="s">
        <v>3426</v>
      </c>
      <c r="AD26" s="54" t="s">
        <v>3424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3334</v>
      </c>
      <c r="J27" s="17" t="s">
        <v>3334</v>
      </c>
      <c r="K27" s="18" t="s">
        <v>3334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3382</v>
      </c>
      <c r="T27" s="26"/>
      <c r="U27" s="37" t="s">
        <v>3399</v>
      </c>
      <c r="V27" s="17" t="s">
        <v>163</v>
      </c>
      <c r="W27" s="18" t="s">
        <v>3399</v>
      </c>
      <c r="X27" s="40" t="s">
        <v>3414</v>
      </c>
      <c r="Y27" s="37">
        <v>2</v>
      </c>
      <c r="Z27" s="17">
        <v>2</v>
      </c>
      <c r="AA27" s="18"/>
      <c r="AB27" s="26"/>
      <c r="AC27" s="37" t="s">
        <v>3427</v>
      </c>
      <c r="AD27" s="17"/>
      <c r="AE27" s="18" t="s">
        <v>3428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3353</v>
      </c>
      <c r="I29" s="55" t="s">
        <v>93</v>
      </c>
      <c r="J29" s="17" t="s">
        <v>3346</v>
      </c>
      <c r="K29" s="18" t="s">
        <v>3348</v>
      </c>
      <c r="L29" s="103" t="s">
        <v>3373</v>
      </c>
      <c r="M29" s="55" t="s">
        <v>1450</v>
      </c>
      <c r="N29" s="17" t="s">
        <v>1450</v>
      </c>
      <c r="O29" s="18" t="s">
        <v>1450</v>
      </c>
      <c r="P29" s="26"/>
      <c r="Q29" s="55" t="s">
        <v>3382</v>
      </c>
      <c r="R29" s="17" t="s">
        <v>3382</v>
      </c>
      <c r="S29" s="18" t="s">
        <v>3382</v>
      </c>
      <c r="T29" s="26"/>
      <c r="U29" s="55" t="s">
        <v>163</v>
      </c>
      <c r="V29" s="17" t="s">
        <v>163</v>
      </c>
      <c r="W29" s="18" t="s">
        <v>3399</v>
      </c>
      <c r="X29" s="66" t="s">
        <v>3353</v>
      </c>
      <c r="Y29" s="55"/>
      <c r="Z29" s="17"/>
      <c r="AA29" s="18" t="s">
        <v>3411</v>
      </c>
      <c r="AB29" s="26"/>
      <c r="AC29" s="55" t="s">
        <v>3429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3346</v>
      </c>
      <c r="J30" s="17" t="s">
        <v>3346</v>
      </c>
      <c r="K30" s="18" t="s">
        <v>3346</v>
      </c>
      <c r="L30" s="26"/>
      <c r="M30" s="37" t="s">
        <v>1450</v>
      </c>
      <c r="N30" s="17" t="s">
        <v>1450</v>
      </c>
      <c r="O30" s="18" t="s">
        <v>1450</v>
      </c>
      <c r="P30" s="40" t="s">
        <v>3383</v>
      </c>
      <c r="Q30" s="37" t="s">
        <v>3384</v>
      </c>
      <c r="R30" s="17" t="s">
        <v>3384</v>
      </c>
      <c r="S30" s="18" t="s">
        <v>3385</v>
      </c>
      <c r="T30" s="26"/>
      <c r="U30" s="37" t="s">
        <v>3399</v>
      </c>
      <c r="V30" s="17" t="s">
        <v>3399</v>
      </c>
      <c r="W30" s="18" t="s">
        <v>163</v>
      </c>
      <c r="X30" s="26"/>
      <c r="Y30" s="37" t="s">
        <v>123</v>
      </c>
      <c r="Z30" s="17" t="s">
        <v>3412</v>
      </c>
      <c r="AA30" s="18">
        <v>2</v>
      </c>
      <c r="AB30" s="40" t="s">
        <v>3425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3345</v>
      </c>
      <c r="K31" s="18" t="s">
        <v>3350</v>
      </c>
      <c r="L31" s="26"/>
      <c r="M31" s="38"/>
      <c r="N31" s="54" t="s">
        <v>3368</v>
      </c>
      <c r="O31" s="18" t="s">
        <v>3365</v>
      </c>
      <c r="P31" s="26"/>
      <c r="Q31" s="38"/>
      <c r="R31" s="54" t="s">
        <v>3382</v>
      </c>
      <c r="S31" s="18" t="s">
        <v>3382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3351</v>
      </c>
      <c r="J32" s="17" t="s">
        <v>3351</v>
      </c>
      <c r="K32" s="18" t="s">
        <v>3351</v>
      </c>
      <c r="L32" s="26"/>
      <c r="M32" s="37" t="s">
        <v>3365</v>
      </c>
      <c r="N32" s="17" t="s">
        <v>3365</v>
      </c>
      <c r="O32" s="18" t="s">
        <v>3365</v>
      </c>
      <c r="P32" s="26"/>
      <c r="Q32" s="37" t="s">
        <v>3382</v>
      </c>
      <c r="R32" s="17" t="s">
        <v>3382</v>
      </c>
      <c r="S32" s="18" t="s">
        <v>3382</v>
      </c>
      <c r="T32" s="26"/>
      <c r="U32" s="37"/>
      <c r="V32" s="17"/>
      <c r="W32" s="18"/>
      <c r="X32" s="26"/>
      <c r="Y32" s="37" t="s">
        <v>3413</v>
      </c>
      <c r="Z32" s="17" t="s">
        <v>3412</v>
      </c>
      <c r="AA32" s="18" t="s">
        <v>3412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3271</v>
      </c>
      <c r="E33" s="38"/>
      <c r="F33" s="28"/>
      <c r="G33" s="18"/>
      <c r="H33" s="40" t="s">
        <v>3271</v>
      </c>
      <c r="I33" s="38"/>
      <c r="J33" s="28">
        <v>2</v>
      </c>
      <c r="K33" s="18">
        <v>4</v>
      </c>
      <c r="L33" s="40" t="s">
        <v>3271</v>
      </c>
      <c r="M33" s="38" t="s">
        <v>3371</v>
      </c>
      <c r="N33" s="28">
        <v>2</v>
      </c>
      <c r="O33" s="18">
        <v>4</v>
      </c>
      <c r="P33" s="29" t="s">
        <v>3271</v>
      </c>
      <c r="Q33" s="38" t="s">
        <v>3382</v>
      </c>
      <c r="R33" s="28"/>
      <c r="S33" s="18" t="s">
        <v>3382</v>
      </c>
      <c r="T33" s="29" t="s">
        <v>3271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3352</v>
      </c>
      <c r="J34" s="54" t="s">
        <v>1450</v>
      </c>
      <c r="K34" s="18" t="s">
        <v>3352</v>
      </c>
      <c r="L34" s="40" t="s">
        <v>2242</v>
      </c>
      <c r="M34" s="55" t="s">
        <v>3372</v>
      </c>
      <c r="N34" s="54" t="s">
        <v>3372</v>
      </c>
      <c r="O34" s="18">
        <v>2</v>
      </c>
      <c r="P34" s="29" t="s">
        <v>2242</v>
      </c>
      <c r="Q34" s="55" t="s">
        <v>3382</v>
      </c>
      <c r="R34" s="54" t="s">
        <v>3382</v>
      </c>
      <c r="S34" s="18" t="s">
        <v>3382</v>
      </c>
      <c r="T34" s="29" t="s">
        <v>2242</v>
      </c>
      <c r="U34" s="55"/>
      <c r="V34" s="54"/>
      <c r="W34" s="18"/>
      <c r="X34" s="26"/>
      <c r="Y34" s="55"/>
      <c r="Z34" s="54" t="s">
        <v>3416</v>
      </c>
      <c r="AA34" s="18" t="s">
        <v>3417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3352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2477</v>
      </c>
      <c r="Q35" s="37" t="s">
        <v>33</v>
      </c>
      <c r="R35" s="17" t="s">
        <v>33</v>
      </c>
      <c r="S35" s="34" t="s">
        <v>3382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3367</v>
      </c>
      <c r="M36" s="37">
        <v>3</v>
      </c>
      <c r="N36" s="17">
        <v>3</v>
      </c>
      <c r="O36" s="18"/>
      <c r="P36" s="40" t="s">
        <v>624</v>
      </c>
      <c r="Q36" s="37" t="s">
        <v>3387</v>
      </c>
      <c r="R36" s="17" t="s">
        <v>3382</v>
      </c>
      <c r="S36" s="18" t="s">
        <v>3388</v>
      </c>
      <c r="T36" s="26"/>
      <c r="U36" s="37"/>
      <c r="V36" s="17"/>
      <c r="W36" s="18"/>
      <c r="X36" s="40" t="s">
        <v>3418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3355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3388</v>
      </c>
      <c r="R37" s="17" t="s">
        <v>3388</v>
      </c>
      <c r="S37" s="18" t="s">
        <v>3388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/>
      <c r="F38" s="17"/>
      <c r="G38" s="18"/>
      <c r="H38" s="29" t="s">
        <v>2820</v>
      </c>
      <c r="I38" s="37">
        <v>5</v>
      </c>
      <c r="J38" s="17">
        <v>5</v>
      </c>
      <c r="K38" s="18"/>
      <c r="L38" s="66" t="s">
        <v>3376</v>
      </c>
      <c r="M38" s="37" t="s">
        <v>3374</v>
      </c>
      <c r="N38" s="17"/>
      <c r="O38" s="18"/>
      <c r="P38" s="29" t="s">
        <v>2820</v>
      </c>
      <c r="Q38" s="37" t="s">
        <v>33</v>
      </c>
      <c r="R38" s="17" t="s">
        <v>3388</v>
      </c>
      <c r="S38" s="18" t="s">
        <v>3388</v>
      </c>
      <c r="T38" s="29" t="s">
        <v>2820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2579</v>
      </c>
      <c r="E39" s="39"/>
      <c r="F39" s="20"/>
      <c r="G39" s="21"/>
      <c r="H39" s="84" t="s">
        <v>2187</v>
      </c>
      <c r="I39" s="39"/>
      <c r="J39" s="20"/>
      <c r="K39" s="21" t="s">
        <v>3354</v>
      </c>
      <c r="L39" s="84" t="s">
        <v>2187</v>
      </c>
      <c r="M39" s="39"/>
      <c r="N39" s="20" t="s">
        <v>3375</v>
      </c>
      <c r="O39" s="21"/>
      <c r="P39" s="84" t="s">
        <v>3390</v>
      </c>
      <c r="Q39" s="39" t="s">
        <v>33</v>
      </c>
      <c r="R39" s="20" t="s">
        <v>3389</v>
      </c>
      <c r="S39" s="21">
        <v>3</v>
      </c>
      <c r="T39" s="85" t="s">
        <v>3400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1</v>
      </c>
      <c r="F40" s="135"/>
      <c r="G40" s="136"/>
      <c r="H40" s="72" t="s">
        <v>1238</v>
      </c>
      <c r="I40" s="134">
        <v>9</v>
      </c>
      <c r="J40" s="135"/>
      <c r="K40" s="136"/>
      <c r="L40" s="72" t="s">
        <v>1238</v>
      </c>
      <c r="M40" s="134">
        <v>9</v>
      </c>
      <c r="N40" s="135"/>
      <c r="O40" s="136"/>
      <c r="P40" s="72" t="s">
        <v>1238</v>
      </c>
      <c r="Q40" s="134">
        <v>9</v>
      </c>
      <c r="R40" s="135"/>
      <c r="S40" s="136"/>
      <c r="T40" s="72" t="s">
        <v>1238</v>
      </c>
      <c r="U40" s="134">
        <v>3</v>
      </c>
      <c r="V40" s="135"/>
      <c r="W40" s="136"/>
      <c r="X40" s="72" t="s">
        <v>1238</v>
      </c>
      <c r="Y40" s="134">
        <v>7</v>
      </c>
      <c r="Z40" s="135"/>
      <c r="AA40" s="136"/>
      <c r="AB40" s="72" t="s">
        <v>1238</v>
      </c>
      <c r="AC40" s="134">
        <v>3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1</v>
      </c>
      <c r="F41" s="138"/>
      <c r="G41" s="139"/>
      <c r="H41" s="73" t="s">
        <v>1239</v>
      </c>
      <c r="I41" s="137">
        <v>4</v>
      </c>
      <c r="J41" s="138"/>
      <c r="K41" s="139"/>
      <c r="L41" s="73" t="s">
        <v>1239</v>
      </c>
      <c r="M41" s="137">
        <v>3</v>
      </c>
      <c r="N41" s="138"/>
      <c r="O41" s="139"/>
      <c r="P41" s="73" t="s">
        <v>1239</v>
      </c>
      <c r="Q41" s="137">
        <v>1</v>
      </c>
      <c r="R41" s="138"/>
      <c r="S41" s="139"/>
      <c r="T41" s="73" t="s">
        <v>1239</v>
      </c>
      <c r="U41" s="137">
        <v>4</v>
      </c>
      <c r="V41" s="138"/>
      <c r="W41" s="139"/>
      <c r="X41" s="73" t="s">
        <v>1239</v>
      </c>
      <c r="Y41" s="137">
        <v>1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10</v>
      </c>
      <c r="F42" s="126"/>
      <c r="G42" s="127"/>
      <c r="H42" s="74" t="s">
        <v>1240</v>
      </c>
      <c r="I42" s="125">
        <v>1</v>
      </c>
      <c r="J42" s="126"/>
      <c r="K42" s="127"/>
      <c r="L42" s="74" t="s">
        <v>1240</v>
      </c>
      <c r="M42" s="125">
        <v>1</v>
      </c>
      <c r="N42" s="126"/>
      <c r="O42" s="127"/>
      <c r="P42" s="74" t="s">
        <v>1240</v>
      </c>
      <c r="Q42" s="125">
        <v>4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1</v>
      </c>
      <c r="AD42" s="126"/>
      <c r="AE42" s="127"/>
    </row>
    <row r="43" spans="2:31" x14ac:dyDescent="0.3">
      <c r="B43" s="142"/>
      <c r="C43" s="143"/>
      <c r="D43" s="189" t="s">
        <v>3320</v>
      </c>
      <c r="E43" s="190"/>
      <c r="F43" s="190"/>
      <c r="G43" s="191"/>
      <c r="H43" s="192" t="s">
        <v>2035</v>
      </c>
      <c r="I43" s="193"/>
      <c r="J43" s="193"/>
      <c r="K43" s="194"/>
      <c r="L43" s="192" t="s">
        <v>2035</v>
      </c>
      <c r="M43" s="193"/>
      <c r="N43" s="193"/>
      <c r="O43" s="194"/>
      <c r="P43" s="192" t="s">
        <v>2035</v>
      </c>
      <c r="Q43" s="193"/>
      <c r="R43" s="193"/>
      <c r="S43" s="194"/>
      <c r="T43" s="189" t="s">
        <v>3320</v>
      </c>
      <c r="U43" s="190"/>
      <c r="V43" s="190"/>
      <c r="W43" s="191"/>
      <c r="X43" s="189" t="s">
        <v>3320</v>
      </c>
      <c r="Y43" s="190"/>
      <c r="Z43" s="190"/>
      <c r="AA43" s="191"/>
      <c r="AB43" s="192" t="s">
        <v>2035</v>
      </c>
      <c r="AC43" s="193"/>
      <c r="AD43" s="193"/>
      <c r="AE43" s="194"/>
    </row>
    <row r="44" spans="2:31" x14ac:dyDescent="0.3">
      <c r="B44" s="144"/>
      <c r="C44" s="145"/>
      <c r="D44" s="195" t="s">
        <v>3335</v>
      </c>
      <c r="E44" s="196"/>
      <c r="F44" s="196"/>
      <c r="G44" s="197"/>
      <c r="H44" s="195" t="s">
        <v>3347</v>
      </c>
      <c r="I44" s="196"/>
      <c r="J44" s="196"/>
      <c r="K44" s="197"/>
      <c r="L44" s="116"/>
      <c r="M44" s="117"/>
      <c r="N44" s="117"/>
      <c r="O44" s="118"/>
      <c r="P44" s="195" t="s">
        <v>3422</v>
      </c>
      <c r="Q44" s="196"/>
      <c r="R44" s="196"/>
      <c r="S44" s="197"/>
      <c r="T44" s="116"/>
      <c r="U44" s="117"/>
      <c r="V44" s="117"/>
      <c r="W44" s="118"/>
      <c r="X44" s="195" t="s">
        <v>3415</v>
      </c>
      <c r="Y44" s="196"/>
      <c r="Z44" s="196"/>
      <c r="AA44" s="197"/>
      <c r="AB44" s="116"/>
      <c r="AC44" s="117"/>
      <c r="AD44" s="117"/>
      <c r="AE44" s="118"/>
    </row>
    <row r="45" spans="2:31" x14ac:dyDescent="0.3">
      <c r="B45" s="144"/>
      <c r="C45" s="145"/>
      <c r="D45" s="195" t="s">
        <v>3341</v>
      </c>
      <c r="E45" s="196"/>
      <c r="F45" s="196"/>
      <c r="G45" s="197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3239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3309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45040</v>
      </c>
      <c r="E12" s="172"/>
      <c r="F12" s="172"/>
      <c r="G12" s="173"/>
      <c r="H12" s="171">
        <f>D12+1</f>
        <v>45041</v>
      </c>
      <c r="I12" s="172"/>
      <c r="J12" s="172"/>
      <c r="K12" s="173"/>
      <c r="L12" s="171">
        <f>H12+1</f>
        <v>45042</v>
      </c>
      <c r="M12" s="172"/>
      <c r="N12" s="172"/>
      <c r="O12" s="173"/>
      <c r="P12" s="171">
        <f>L12+1</f>
        <v>45043</v>
      </c>
      <c r="Q12" s="172"/>
      <c r="R12" s="172"/>
      <c r="S12" s="173"/>
      <c r="T12" s="171">
        <f>P12+1</f>
        <v>45044</v>
      </c>
      <c r="U12" s="172"/>
      <c r="V12" s="172"/>
      <c r="W12" s="173"/>
      <c r="X12" s="174">
        <f>T12+1</f>
        <v>45045</v>
      </c>
      <c r="Y12" s="175"/>
      <c r="Z12" s="175"/>
      <c r="AA12" s="176"/>
      <c r="AB12" s="177">
        <f>X12+1</f>
        <v>45046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3214</v>
      </c>
      <c r="E17" s="37"/>
      <c r="F17" s="17"/>
      <c r="G17" s="18"/>
      <c r="H17" s="26" t="s">
        <v>3231</v>
      </c>
      <c r="I17" s="37"/>
      <c r="J17" s="17"/>
      <c r="K17" s="18"/>
      <c r="L17" s="26" t="s">
        <v>109</v>
      </c>
      <c r="M17" s="37"/>
      <c r="N17" s="17"/>
      <c r="O17" s="18"/>
      <c r="P17" s="26" t="s">
        <v>2614</v>
      </c>
      <c r="Q17" s="37"/>
      <c r="R17" s="17"/>
      <c r="S17" s="18"/>
      <c r="T17" s="26" t="s">
        <v>3310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3158</v>
      </c>
      <c r="U18" s="37"/>
      <c r="V18" s="17"/>
      <c r="W18" s="18"/>
      <c r="X18" s="26"/>
      <c r="Y18" s="37"/>
      <c r="Z18" s="17"/>
      <c r="AA18" s="18"/>
      <c r="AB18" s="98" t="s">
        <v>3272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3304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3183</v>
      </c>
      <c r="G23" s="18" t="s">
        <v>3194</v>
      </c>
      <c r="H23" s="40" t="s">
        <v>604</v>
      </c>
      <c r="I23" s="37">
        <v>3</v>
      </c>
      <c r="J23" s="17" t="s">
        <v>3212</v>
      </c>
      <c r="K23" s="18" t="s">
        <v>3213</v>
      </c>
      <c r="L23" s="40" t="s">
        <v>604</v>
      </c>
      <c r="M23" s="37">
        <v>3</v>
      </c>
      <c r="N23" s="17" t="s">
        <v>3228</v>
      </c>
      <c r="O23" s="18" t="s">
        <v>3229</v>
      </c>
      <c r="P23" s="40" t="s">
        <v>604</v>
      </c>
      <c r="Q23" s="37">
        <v>3</v>
      </c>
      <c r="R23" s="17" t="s">
        <v>3255</v>
      </c>
      <c r="S23" s="18" t="s">
        <v>3256</v>
      </c>
      <c r="T23" s="40" t="s">
        <v>604</v>
      </c>
      <c r="U23" s="37">
        <v>3</v>
      </c>
      <c r="V23" s="17" t="s">
        <v>3284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3195</v>
      </c>
      <c r="F24" s="17" t="s">
        <v>3198</v>
      </c>
      <c r="G24" s="18" t="s">
        <v>3196</v>
      </c>
      <c r="H24" s="66" t="s">
        <v>2080</v>
      </c>
      <c r="I24" s="37" t="s">
        <v>3217</v>
      </c>
      <c r="J24" s="17" t="s">
        <v>3217</v>
      </c>
      <c r="K24" s="18" t="s">
        <v>3218</v>
      </c>
      <c r="L24" s="66" t="s">
        <v>2080</v>
      </c>
      <c r="M24" s="37" t="s">
        <v>3230</v>
      </c>
      <c r="N24" s="17" t="s">
        <v>3230</v>
      </c>
      <c r="O24" s="18" t="s">
        <v>3235</v>
      </c>
      <c r="P24" s="66" t="s">
        <v>2080</v>
      </c>
      <c r="Q24" s="37" t="s">
        <v>3255</v>
      </c>
      <c r="R24" s="17" t="s">
        <v>3260</v>
      </c>
      <c r="S24" s="18" t="s">
        <v>3260</v>
      </c>
      <c r="T24" s="29" t="s">
        <v>2080</v>
      </c>
      <c r="U24" s="37">
        <v>2</v>
      </c>
      <c r="V24" s="17"/>
      <c r="W24" s="18">
        <v>2</v>
      </c>
      <c r="X24" s="40" t="s">
        <v>3305</v>
      </c>
      <c r="Y24" s="37">
        <v>3</v>
      </c>
      <c r="Z24" s="17" t="s">
        <v>3301</v>
      </c>
      <c r="AA24" s="18" t="s">
        <v>3301</v>
      </c>
      <c r="AB24" s="26"/>
      <c r="AC24" s="37" t="s">
        <v>3313</v>
      </c>
      <c r="AD24" s="17" t="s">
        <v>3314</v>
      </c>
      <c r="AE24" s="18" t="s">
        <v>3314</v>
      </c>
    </row>
    <row r="25" spans="2:31" x14ac:dyDescent="0.3">
      <c r="B25" s="7">
        <v>9</v>
      </c>
      <c r="C25" s="4">
        <v>10</v>
      </c>
      <c r="D25" s="40" t="s">
        <v>3182</v>
      </c>
      <c r="E25" s="37" t="s">
        <v>3194</v>
      </c>
      <c r="F25" s="17" t="s">
        <v>1732</v>
      </c>
      <c r="G25" s="18" t="s">
        <v>3194</v>
      </c>
      <c r="H25" s="66" t="s">
        <v>3168</v>
      </c>
      <c r="I25" s="37" t="s">
        <v>3218</v>
      </c>
      <c r="J25" s="17" t="s">
        <v>1532</v>
      </c>
      <c r="K25" s="18" t="s">
        <v>1532</v>
      </c>
      <c r="L25" s="40" t="s">
        <v>3236</v>
      </c>
      <c r="M25" s="37" t="s">
        <v>3235</v>
      </c>
      <c r="N25" s="17" t="s">
        <v>3237</v>
      </c>
      <c r="O25" s="18" t="s">
        <v>3237</v>
      </c>
      <c r="P25" s="66" t="s">
        <v>3098</v>
      </c>
      <c r="Q25" s="37" t="s">
        <v>3260</v>
      </c>
      <c r="R25" s="17" t="s">
        <v>3260</v>
      </c>
      <c r="S25" s="18" t="s">
        <v>3260</v>
      </c>
      <c r="T25" s="29" t="s">
        <v>3294</v>
      </c>
      <c r="U25" s="37">
        <v>2</v>
      </c>
      <c r="V25" s="17">
        <v>2</v>
      </c>
      <c r="W25" s="18"/>
      <c r="X25" s="40" t="s">
        <v>3306</v>
      </c>
      <c r="Y25" s="37" t="s">
        <v>3301</v>
      </c>
      <c r="Z25" s="17" t="s">
        <v>3302</v>
      </c>
      <c r="AA25" s="18" t="s">
        <v>3302</v>
      </c>
      <c r="AB25" s="26"/>
      <c r="AC25" s="37" t="s">
        <v>3314</v>
      </c>
      <c r="AD25" s="17" t="s">
        <v>3317</v>
      </c>
      <c r="AE25" s="18" t="s">
        <v>3314</v>
      </c>
    </row>
    <row r="26" spans="2:31" x14ac:dyDescent="0.3">
      <c r="B26" s="7">
        <v>10</v>
      </c>
      <c r="C26" s="4">
        <v>11</v>
      </c>
      <c r="D26" s="26"/>
      <c r="E26" s="38" t="s">
        <v>3194</v>
      </c>
      <c r="F26" s="54" t="s">
        <v>3198</v>
      </c>
      <c r="G26" s="18" t="s">
        <v>3194</v>
      </c>
      <c r="H26" s="29" t="s">
        <v>3225</v>
      </c>
      <c r="I26" s="38"/>
      <c r="J26" s="54" t="s">
        <v>3220</v>
      </c>
      <c r="K26" s="18" t="s">
        <v>1450</v>
      </c>
      <c r="L26" s="66" t="s">
        <v>3257</v>
      </c>
      <c r="M26" s="38"/>
      <c r="N26" s="54" t="s">
        <v>3238</v>
      </c>
      <c r="O26" s="18" t="s">
        <v>3238</v>
      </c>
      <c r="P26" s="40" t="s">
        <v>3270</v>
      </c>
      <c r="Q26" s="38"/>
      <c r="R26" s="54" t="s">
        <v>3260</v>
      </c>
      <c r="S26" s="18" t="s">
        <v>3260</v>
      </c>
      <c r="T26" s="40" t="s">
        <v>3280</v>
      </c>
      <c r="U26" s="38" t="s">
        <v>3286</v>
      </c>
      <c r="V26" s="54" t="s">
        <v>3287</v>
      </c>
      <c r="W26" s="18" t="s">
        <v>3288</v>
      </c>
      <c r="X26" s="40" t="s">
        <v>3307</v>
      </c>
      <c r="Y26" s="38"/>
      <c r="Z26" s="54" t="s">
        <v>3308</v>
      </c>
      <c r="AA26" s="18" t="s">
        <v>3308</v>
      </c>
      <c r="AB26" s="26"/>
      <c r="AC26" s="38" t="s">
        <v>3314</v>
      </c>
      <c r="AD26" s="54" t="s">
        <v>3317</v>
      </c>
      <c r="AE26" s="18" t="s">
        <v>3314</v>
      </c>
    </row>
    <row r="27" spans="2:31" x14ac:dyDescent="0.3">
      <c r="B27" s="7">
        <v>11</v>
      </c>
      <c r="C27" s="4">
        <v>12</v>
      </c>
      <c r="D27" s="26"/>
      <c r="E27" s="37" t="s">
        <v>3197</v>
      </c>
      <c r="F27" s="17" t="s">
        <v>3199</v>
      </c>
      <c r="G27" s="18" t="s">
        <v>3194</v>
      </c>
      <c r="H27" s="66" t="s">
        <v>3219</v>
      </c>
      <c r="I27" s="37" t="s">
        <v>3221</v>
      </c>
      <c r="J27" s="17" t="s">
        <v>3221</v>
      </c>
      <c r="K27" s="18" t="s">
        <v>3222</v>
      </c>
      <c r="L27" s="26"/>
      <c r="M27" s="37" t="s">
        <v>3238</v>
      </c>
      <c r="N27" s="17" t="s">
        <v>3238</v>
      </c>
      <c r="O27" s="18" t="s">
        <v>3238</v>
      </c>
      <c r="P27" s="26"/>
      <c r="Q27" s="37" t="s">
        <v>3260</v>
      </c>
      <c r="R27" s="17" t="s">
        <v>3260</v>
      </c>
      <c r="S27" s="18" t="s">
        <v>3260</v>
      </c>
      <c r="T27" s="40" t="s">
        <v>3289</v>
      </c>
      <c r="U27" s="37" t="s">
        <v>3285</v>
      </c>
      <c r="V27" s="17" t="s">
        <v>3291</v>
      </c>
      <c r="W27" s="18" t="s">
        <v>3293</v>
      </c>
      <c r="X27" s="40" t="s">
        <v>2619</v>
      </c>
      <c r="Y27" s="37">
        <v>2</v>
      </c>
      <c r="Z27" s="17">
        <v>2</v>
      </c>
      <c r="AA27" s="18">
        <v>2</v>
      </c>
      <c r="AB27" s="26"/>
      <c r="AC27" s="37" t="s">
        <v>3314</v>
      </c>
      <c r="AD27" s="17" t="s">
        <v>3317</v>
      </c>
      <c r="AE27" s="18" t="s">
        <v>3314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3293</v>
      </c>
      <c r="V28" s="54" t="s">
        <v>3291</v>
      </c>
      <c r="W28" s="30" t="s">
        <v>3292</v>
      </c>
      <c r="X28" s="40" t="s">
        <v>2620</v>
      </c>
      <c r="Y28" s="38"/>
      <c r="Z28" s="28">
        <v>5</v>
      </c>
      <c r="AA28" s="30">
        <v>5</v>
      </c>
      <c r="AB28" s="26"/>
      <c r="AC28" s="38" t="s">
        <v>3314</v>
      </c>
      <c r="AD28" s="28" t="s">
        <v>3314</v>
      </c>
      <c r="AE28" s="30" t="s">
        <v>3318</v>
      </c>
    </row>
    <row r="29" spans="2:31" x14ac:dyDescent="0.3">
      <c r="B29" s="8">
        <v>13</v>
      </c>
      <c r="C29" s="5">
        <v>14</v>
      </c>
      <c r="D29" s="26"/>
      <c r="E29" s="55" t="s">
        <v>3196</v>
      </c>
      <c r="F29" s="17" t="s">
        <v>3200</v>
      </c>
      <c r="G29" s="18" t="s">
        <v>3194</v>
      </c>
      <c r="H29" s="26"/>
      <c r="I29" s="55" t="s">
        <v>3220</v>
      </c>
      <c r="J29" s="17" t="s">
        <v>1450</v>
      </c>
      <c r="K29" s="18" t="s">
        <v>1450</v>
      </c>
      <c r="L29" s="40" t="s">
        <v>3244</v>
      </c>
      <c r="M29" s="55" t="s">
        <v>3243</v>
      </c>
      <c r="N29" s="17" t="s">
        <v>3240</v>
      </c>
      <c r="O29" s="18" t="s">
        <v>3241</v>
      </c>
      <c r="P29" s="26"/>
      <c r="Q29" s="55" t="s">
        <v>3260</v>
      </c>
      <c r="R29" s="17" t="s">
        <v>3260</v>
      </c>
      <c r="S29" s="18" t="s">
        <v>3255</v>
      </c>
      <c r="T29" s="26"/>
      <c r="U29" s="55" t="s">
        <v>3288</v>
      </c>
      <c r="V29" s="17" t="s">
        <v>3288</v>
      </c>
      <c r="W29" s="18" t="s">
        <v>3288</v>
      </c>
      <c r="X29" s="29" t="s">
        <v>3225</v>
      </c>
      <c r="Y29" s="55">
        <v>5</v>
      </c>
      <c r="Z29" s="17" t="s">
        <v>3301</v>
      </c>
      <c r="AA29" s="18" t="s">
        <v>3301</v>
      </c>
      <c r="AB29" s="26"/>
      <c r="AC29" s="55" t="s">
        <v>3314</v>
      </c>
      <c r="AD29" s="17" t="s">
        <v>3314</v>
      </c>
      <c r="AE29" s="18" t="s">
        <v>3314</v>
      </c>
    </row>
    <row r="30" spans="2:31" x14ac:dyDescent="0.3">
      <c r="B30" s="8">
        <v>14</v>
      </c>
      <c r="C30" s="5">
        <v>15</v>
      </c>
      <c r="D30" s="26"/>
      <c r="E30" s="37" t="s">
        <v>3194</v>
      </c>
      <c r="F30" s="17" t="s">
        <v>3194</v>
      </c>
      <c r="G30" s="18" t="s">
        <v>3207</v>
      </c>
      <c r="H30" s="26"/>
      <c r="I30" s="37" t="s">
        <v>3221</v>
      </c>
      <c r="J30" s="17" t="s">
        <v>3221</v>
      </c>
      <c r="K30" s="18" t="s">
        <v>3221</v>
      </c>
      <c r="L30" s="26"/>
      <c r="M30" s="37" t="s">
        <v>3242</v>
      </c>
      <c r="N30" s="17" t="s">
        <v>1704</v>
      </c>
      <c r="O30" s="18" t="s">
        <v>3241</v>
      </c>
      <c r="P30" s="26"/>
      <c r="Q30" s="37" t="s">
        <v>3255</v>
      </c>
      <c r="R30" s="17" t="s">
        <v>3255</v>
      </c>
      <c r="S30" s="18" t="s">
        <v>3260</v>
      </c>
      <c r="T30" s="26"/>
      <c r="U30" s="37" t="s">
        <v>3290</v>
      </c>
      <c r="V30" s="17" t="s">
        <v>3288</v>
      </c>
      <c r="W30" s="18" t="s">
        <v>3288</v>
      </c>
      <c r="X30" s="26"/>
      <c r="Y30" s="37">
        <v>2</v>
      </c>
      <c r="Z30" s="17">
        <v>4</v>
      </c>
      <c r="AA30" s="18">
        <v>4</v>
      </c>
      <c r="AB30" s="26"/>
      <c r="AC30" s="37" t="s">
        <v>3314</v>
      </c>
      <c r="AD30" s="17" t="s">
        <v>3317</v>
      </c>
      <c r="AE30" s="18" t="s">
        <v>3314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3223</v>
      </c>
      <c r="K31" s="18" t="s">
        <v>3223</v>
      </c>
      <c r="L31" s="26"/>
      <c r="M31" s="38" t="s">
        <v>3241</v>
      </c>
      <c r="N31" s="54" t="s">
        <v>3241</v>
      </c>
      <c r="O31" s="18" t="s">
        <v>3246</v>
      </c>
      <c r="P31" s="26"/>
      <c r="Q31" s="38"/>
      <c r="R31" s="54" t="s">
        <v>3260</v>
      </c>
      <c r="S31" s="18" t="s">
        <v>3265</v>
      </c>
      <c r="T31" s="26"/>
      <c r="U31" s="38">
        <v>3</v>
      </c>
      <c r="V31" s="54" t="s">
        <v>3295</v>
      </c>
      <c r="W31" s="18" t="s">
        <v>3295</v>
      </c>
      <c r="X31" s="26"/>
      <c r="Y31" s="38"/>
      <c r="Z31" s="54"/>
      <c r="AA31" s="18"/>
      <c r="AB31" s="26"/>
      <c r="AC31" s="38" t="s">
        <v>3314</v>
      </c>
      <c r="AD31" s="54" t="s">
        <v>3314</v>
      </c>
      <c r="AE31" s="18" t="s">
        <v>3314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3223</v>
      </c>
      <c r="J32" s="17" t="s">
        <v>3223</v>
      </c>
      <c r="K32" s="18" t="s">
        <v>3223</v>
      </c>
      <c r="L32" s="66" t="s">
        <v>3250</v>
      </c>
      <c r="M32" s="37" t="s">
        <v>3247</v>
      </c>
      <c r="N32" s="17" t="s">
        <v>3247</v>
      </c>
      <c r="O32" s="18" t="s">
        <v>3247</v>
      </c>
      <c r="P32" s="26"/>
      <c r="Q32" s="37" t="s">
        <v>3267</v>
      </c>
      <c r="R32" s="17" t="s">
        <v>3266</v>
      </c>
      <c r="S32" s="18" t="s">
        <v>3268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3314</v>
      </c>
      <c r="AD32" s="17" t="s">
        <v>3314</v>
      </c>
      <c r="AE32" s="18" t="s">
        <v>3318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3223</v>
      </c>
      <c r="L33" s="40" t="s">
        <v>605</v>
      </c>
      <c r="M33" s="38">
        <v>2</v>
      </c>
      <c r="N33" s="28" t="s">
        <v>3248</v>
      </c>
      <c r="O33" s="18" t="s">
        <v>3249</v>
      </c>
      <c r="P33" s="40" t="s">
        <v>3271</v>
      </c>
      <c r="Q33" s="38"/>
      <c r="R33" s="28">
        <v>2</v>
      </c>
      <c r="S33" s="18">
        <v>4</v>
      </c>
      <c r="T33" s="40" t="s">
        <v>3271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3314</v>
      </c>
      <c r="AD33" s="28" t="s">
        <v>3314</v>
      </c>
      <c r="AE33" s="18" t="s">
        <v>3314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3224</v>
      </c>
      <c r="L34" s="40" t="s">
        <v>2242</v>
      </c>
      <c r="M34" s="55" t="s">
        <v>3249</v>
      </c>
      <c r="N34" s="54" t="s">
        <v>3249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3314</v>
      </c>
      <c r="AD34" s="54" t="s">
        <v>3317</v>
      </c>
      <c r="AE34" s="18" t="s">
        <v>3314</v>
      </c>
    </row>
    <row r="35" spans="2:31" x14ac:dyDescent="0.3">
      <c r="B35" s="9">
        <v>19</v>
      </c>
      <c r="C35" s="2">
        <v>20</v>
      </c>
      <c r="D35" s="26"/>
      <c r="E35" s="37" t="s">
        <v>3201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3223</v>
      </c>
      <c r="L35" s="40" t="s">
        <v>624</v>
      </c>
      <c r="M35" s="37">
        <v>2</v>
      </c>
      <c r="N35" s="17">
        <v>2</v>
      </c>
      <c r="O35" s="34"/>
      <c r="P35" s="40" t="s">
        <v>3276</v>
      </c>
      <c r="Q35" s="37" t="s">
        <v>3275</v>
      </c>
      <c r="R35" s="17" t="s">
        <v>3274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3315</v>
      </c>
      <c r="AD35" s="17" t="s">
        <v>3314</v>
      </c>
      <c r="AE35" s="34" t="s">
        <v>3314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3208</v>
      </c>
      <c r="G36" s="18" t="s">
        <v>3209</v>
      </c>
      <c r="H36" s="40" t="s">
        <v>624</v>
      </c>
      <c r="I36" s="37" t="s">
        <v>3223</v>
      </c>
      <c r="J36" s="17" t="s">
        <v>33</v>
      </c>
      <c r="K36" s="18" t="s">
        <v>3223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3274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3316</v>
      </c>
      <c r="AD36" s="17" t="s">
        <v>3314</v>
      </c>
      <c r="AE36" s="18" t="s">
        <v>3314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3226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3277</v>
      </c>
      <c r="S37" s="18" t="s">
        <v>3278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3314</v>
      </c>
      <c r="AD37" s="17" t="s">
        <v>3314</v>
      </c>
      <c r="AE37" s="18" t="s">
        <v>3314</v>
      </c>
    </row>
    <row r="38" spans="2:31" x14ac:dyDescent="0.3">
      <c r="B38" s="9">
        <v>22</v>
      </c>
      <c r="C38" s="2">
        <v>23</v>
      </c>
      <c r="D38" s="40" t="s">
        <v>2820</v>
      </c>
      <c r="E38" s="37">
        <v>5</v>
      </c>
      <c r="F38" s="17">
        <v>5</v>
      </c>
      <c r="G38" s="18" t="s">
        <v>3210</v>
      </c>
      <c r="H38" s="29" t="s">
        <v>2820</v>
      </c>
      <c r="I38" s="37">
        <v>3</v>
      </c>
      <c r="J38" s="17"/>
      <c r="K38" s="18"/>
      <c r="L38" s="29" t="s">
        <v>2820</v>
      </c>
      <c r="M38" s="37"/>
      <c r="N38" s="17"/>
      <c r="O38" s="18"/>
      <c r="P38" s="40" t="s">
        <v>2820</v>
      </c>
      <c r="Q38" s="37">
        <v>5</v>
      </c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3211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3279</v>
      </c>
      <c r="T39" s="85" t="s">
        <v>2579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3319</v>
      </c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9</v>
      </c>
      <c r="F40" s="135"/>
      <c r="G40" s="136"/>
      <c r="H40" s="72" t="s">
        <v>1238</v>
      </c>
      <c r="I40" s="134">
        <v>5</v>
      </c>
      <c r="J40" s="135"/>
      <c r="K40" s="136"/>
      <c r="L40" s="72" t="s">
        <v>1238</v>
      </c>
      <c r="M40" s="134">
        <v>8</v>
      </c>
      <c r="N40" s="135"/>
      <c r="O40" s="136"/>
      <c r="P40" s="72" t="s">
        <v>1238</v>
      </c>
      <c r="Q40" s="134">
        <v>11</v>
      </c>
      <c r="R40" s="135"/>
      <c r="S40" s="136"/>
      <c r="T40" s="72" t="s">
        <v>1238</v>
      </c>
      <c r="U40" s="134">
        <v>7</v>
      </c>
      <c r="V40" s="135"/>
      <c r="W40" s="136"/>
      <c r="X40" s="72" t="s">
        <v>1238</v>
      </c>
      <c r="Y40" s="134">
        <v>6</v>
      </c>
      <c r="Z40" s="135"/>
      <c r="AA40" s="136"/>
      <c r="AB40" s="72" t="s">
        <v>1238</v>
      </c>
      <c r="AC40" s="134">
        <v>2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0</v>
      </c>
      <c r="F41" s="138"/>
      <c r="G41" s="139"/>
      <c r="H41" s="73" t="s">
        <v>1239</v>
      </c>
      <c r="I41" s="137">
        <v>4</v>
      </c>
      <c r="J41" s="138"/>
      <c r="K41" s="139"/>
      <c r="L41" s="73" t="s">
        <v>1239</v>
      </c>
      <c r="M41" s="137">
        <v>4</v>
      </c>
      <c r="N41" s="138"/>
      <c r="O41" s="139"/>
      <c r="P41" s="73" t="s">
        <v>1239</v>
      </c>
      <c r="Q41" s="137">
        <v>3</v>
      </c>
      <c r="R41" s="138"/>
      <c r="S41" s="139"/>
      <c r="T41" s="73" t="s">
        <v>1239</v>
      </c>
      <c r="U41" s="137">
        <v>1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3</v>
      </c>
      <c r="F42" s="126"/>
      <c r="G42" s="127"/>
      <c r="H42" s="74" t="s">
        <v>1240</v>
      </c>
      <c r="I42" s="125">
        <v>5</v>
      </c>
      <c r="J42" s="126"/>
      <c r="K42" s="127"/>
      <c r="L42" s="74" t="s">
        <v>1240</v>
      </c>
      <c r="M42" s="125">
        <v>2</v>
      </c>
      <c r="N42" s="126"/>
      <c r="O42" s="127"/>
      <c r="P42" s="74" t="s">
        <v>1240</v>
      </c>
      <c r="Q42" s="125">
        <v>0</v>
      </c>
      <c r="R42" s="126"/>
      <c r="S42" s="127"/>
      <c r="T42" s="74" t="s">
        <v>1240</v>
      </c>
      <c r="U42" s="125">
        <v>5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1</v>
      </c>
      <c r="AD42" s="126"/>
      <c r="AE42" s="127"/>
    </row>
    <row r="43" spans="2:31" x14ac:dyDescent="0.3">
      <c r="B43" s="142"/>
      <c r="C43" s="143"/>
      <c r="D43" s="192" t="s">
        <v>2035</v>
      </c>
      <c r="E43" s="193"/>
      <c r="F43" s="193"/>
      <c r="G43" s="194"/>
      <c r="H43" s="192" t="s">
        <v>2035</v>
      </c>
      <c r="I43" s="193"/>
      <c r="J43" s="193"/>
      <c r="K43" s="194"/>
      <c r="L43" s="192" t="s">
        <v>2035</v>
      </c>
      <c r="M43" s="193"/>
      <c r="N43" s="193"/>
      <c r="O43" s="194"/>
      <c r="P43" s="192" t="s">
        <v>2035</v>
      </c>
      <c r="Q43" s="193"/>
      <c r="R43" s="193"/>
      <c r="S43" s="194"/>
      <c r="T43" s="192" t="s">
        <v>2035</v>
      </c>
      <c r="U43" s="193"/>
      <c r="V43" s="193"/>
      <c r="W43" s="194"/>
      <c r="X43" s="189" t="s">
        <v>3320</v>
      </c>
      <c r="Y43" s="190"/>
      <c r="Z43" s="190"/>
      <c r="AA43" s="191"/>
      <c r="AB43" s="189" t="s">
        <v>2967</v>
      </c>
      <c r="AC43" s="190"/>
      <c r="AD43" s="190"/>
      <c r="AE43" s="191"/>
    </row>
    <row r="44" spans="2:31" x14ac:dyDescent="0.3">
      <c r="B44" s="144"/>
      <c r="C44" s="145"/>
      <c r="D44" s="116"/>
      <c r="E44" s="117"/>
      <c r="F44" s="117"/>
      <c r="G44" s="118"/>
      <c r="H44" s="195" t="s">
        <v>3227</v>
      </c>
      <c r="I44" s="196"/>
      <c r="J44" s="196"/>
      <c r="K44" s="197"/>
      <c r="L44" s="198" t="s">
        <v>3245</v>
      </c>
      <c r="M44" s="199"/>
      <c r="N44" s="199"/>
      <c r="O44" s="200"/>
      <c r="P44" s="195" t="s">
        <v>3259</v>
      </c>
      <c r="Q44" s="196"/>
      <c r="R44" s="196"/>
      <c r="S44" s="197"/>
      <c r="T44" s="195" t="s">
        <v>3261</v>
      </c>
      <c r="U44" s="196"/>
      <c r="V44" s="196"/>
      <c r="W44" s="197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95" t="s">
        <v>3261</v>
      </c>
      <c r="Q45" s="196"/>
      <c r="R45" s="196"/>
      <c r="S45" s="197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95" t="s">
        <v>3269</v>
      </c>
      <c r="Q46" s="196"/>
      <c r="R46" s="196"/>
      <c r="S46" s="197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201" t="s">
        <v>3273</v>
      </c>
      <c r="Q47" s="202"/>
      <c r="R47" s="202"/>
      <c r="S47" s="203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V17"/>
  <sheetViews>
    <sheetView zoomScale="86" zoomScaleNormal="86" workbookViewId="0">
      <pane xSplit="2" topLeftCell="C1" activePane="topRight" state="frozen"/>
      <selection pane="topRight" activeCell="FO22" sqref="FO22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308" width="3.75" style="65" bestFit="1" customWidth="1"/>
  </cols>
  <sheetData>
    <row r="1" spans="1:308" ht="26.25" x14ac:dyDescent="0.3">
      <c r="B1" s="90"/>
    </row>
    <row r="2" spans="1:308" ht="20.25" x14ac:dyDescent="0.3">
      <c r="A2" s="94" t="s">
        <v>2735</v>
      </c>
      <c r="B2" s="93">
        <f ca="1">TODAY()</f>
        <v>45156</v>
      </c>
      <c r="C2" s="183">
        <v>44986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3">
        <v>45017</v>
      </c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3">
        <v>45047</v>
      </c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4"/>
      <c r="CJ2" s="184"/>
      <c r="CK2" s="184"/>
      <c r="CL2" s="184"/>
      <c r="CM2" s="184"/>
      <c r="CN2" s="184"/>
      <c r="CO2" s="184"/>
      <c r="CP2" s="184"/>
      <c r="CQ2" s="183">
        <v>45078</v>
      </c>
      <c r="CR2" s="184"/>
      <c r="CS2" s="184"/>
      <c r="CT2" s="184"/>
      <c r="CU2" s="184"/>
      <c r="CV2" s="184"/>
      <c r="CW2" s="184"/>
      <c r="CX2" s="184"/>
      <c r="CY2" s="184"/>
      <c r="CZ2" s="184"/>
      <c r="DA2" s="184"/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4"/>
      <c r="DR2" s="184"/>
      <c r="DS2" s="184"/>
      <c r="DT2" s="184"/>
      <c r="DU2" s="183">
        <v>45108</v>
      </c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4"/>
      <c r="EI2" s="184"/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4"/>
      <c r="EZ2" s="183">
        <v>45139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4"/>
      <c r="FQ2" s="184"/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3">
        <v>45170</v>
      </c>
      <c r="GF2" s="184"/>
      <c r="GG2" s="184"/>
      <c r="GH2" s="184"/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4"/>
      <c r="GY2" s="184"/>
      <c r="GZ2" s="184"/>
      <c r="HA2" s="184"/>
      <c r="HB2" s="184"/>
      <c r="HC2" s="184"/>
      <c r="HD2" s="184"/>
      <c r="HE2" s="184"/>
      <c r="HF2" s="184"/>
      <c r="HG2" s="184"/>
      <c r="HH2" s="184"/>
      <c r="HI2" s="183">
        <v>45200</v>
      </c>
      <c r="HJ2" s="184"/>
      <c r="HK2" s="184"/>
      <c r="HL2" s="184"/>
      <c r="HM2" s="184"/>
      <c r="HN2" s="184"/>
      <c r="HO2" s="184"/>
      <c r="HP2" s="184"/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4"/>
      <c r="IG2" s="184"/>
      <c r="IH2" s="184"/>
      <c r="II2" s="184"/>
      <c r="IJ2" s="184"/>
      <c r="IK2" s="184"/>
      <c r="IL2" s="184"/>
      <c r="IM2" s="184"/>
      <c r="IN2" s="183">
        <v>45231</v>
      </c>
      <c r="IO2" s="184"/>
      <c r="IP2" s="184"/>
      <c r="IQ2" s="184"/>
      <c r="IR2" s="184"/>
      <c r="IS2" s="184"/>
      <c r="IT2" s="184"/>
      <c r="IU2" s="184"/>
      <c r="IV2" s="184"/>
      <c r="IW2" s="184"/>
      <c r="IX2" s="184"/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4"/>
      <c r="JO2" s="184"/>
      <c r="JP2" s="184"/>
      <c r="JQ2" s="184"/>
      <c r="JR2" s="183">
        <v>45261</v>
      </c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4"/>
      <c r="KF2" s="184"/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4"/>
    </row>
    <row r="3" spans="1:308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  <c r="GE3" s="92">
        <f>GE2</f>
        <v>45170</v>
      </c>
      <c r="GF3" s="92">
        <f>GE3+1</f>
        <v>45171</v>
      </c>
      <c r="GG3" s="92">
        <f t="shared" ref="GG3" si="89">GF3+1</f>
        <v>45172</v>
      </c>
      <c r="GH3" s="92">
        <f t="shared" ref="GH3" si="90">GG3+1</f>
        <v>45173</v>
      </c>
      <c r="GI3" s="92">
        <f t="shared" ref="GI3" si="91">GH3+1</f>
        <v>45174</v>
      </c>
      <c r="GJ3" s="92">
        <f t="shared" ref="GJ3" si="92">GI3+1</f>
        <v>45175</v>
      </c>
      <c r="GK3" s="92">
        <f t="shared" ref="GK3" si="93">GJ3+1</f>
        <v>45176</v>
      </c>
      <c r="GL3" s="92">
        <f t="shared" ref="GL3" si="94">GK3+1</f>
        <v>45177</v>
      </c>
      <c r="GM3" s="92">
        <f t="shared" ref="GM3" si="95">GL3+1</f>
        <v>45178</v>
      </c>
      <c r="GN3" s="92">
        <f t="shared" ref="GN3" si="96">GM3+1</f>
        <v>45179</v>
      </c>
      <c r="GO3" s="92">
        <f t="shared" ref="GO3" si="97">GN3+1</f>
        <v>45180</v>
      </c>
      <c r="GP3" s="92">
        <f t="shared" ref="GP3" si="98">GO3+1</f>
        <v>45181</v>
      </c>
      <c r="GQ3" s="92">
        <f t="shared" ref="GQ3" si="99">GP3+1</f>
        <v>45182</v>
      </c>
      <c r="GR3" s="92">
        <f t="shared" ref="GR3" si="100">GQ3+1</f>
        <v>45183</v>
      </c>
      <c r="GS3" s="92">
        <f t="shared" ref="GS3" si="101">GR3+1</f>
        <v>45184</v>
      </c>
      <c r="GT3" s="92">
        <f t="shared" ref="GT3" si="102">GS3+1</f>
        <v>45185</v>
      </c>
      <c r="GU3" s="92">
        <f t="shared" ref="GU3" si="103">GT3+1</f>
        <v>45186</v>
      </c>
      <c r="GV3" s="92">
        <f t="shared" ref="GV3" si="104">GU3+1</f>
        <v>45187</v>
      </c>
      <c r="GW3" s="92">
        <f t="shared" ref="GW3" si="105">GV3+1</f>
        <v>45188</v>
      </c>
      <c r="GX3" s="92">
        <f t="shared" ref="GX3" si="106">GW3+1</f>
        <v>45189</v>
      </c>
      <c r="GY3" s="92">
        <f t="shared" ref="GY3" si="107">GX3+1</f>
        <v>45190</v>
      </c>
      <c r="GZ3" s="92">
        <f t="shared" ref="GZ3" si="108">GY3+1</f>
        <v>45191</v>
      </c>
      <c r="HA3" s="92">
        <f t="shared" ref="HA3" si="109">GZ3+1</f>
        <v>45192</v>
      </c>
      <c r="HB3" s="92">
        <f t="shared" ref="HB3" si="110">HA3+1</f>
        <v>45193</v>
      </c>
      <c r="HC3" s="92">
        <f t="shared" ref="HC3" si="111">HB3+1</f>
        <v>45194</v>
      </c>
      <c r="HD3" s="92">
        <f t="shared" ref="HD3" si="112">HC3+1</f>
        <v>45195</v>
      </c>
      <c r="HE3" s="92">
        <f t="shared" ref="HE3" si="113">HD3+1</f>
        <v>45196</v>
      </c>
      <c r="HF3" s="92">
        <f t="shared" ref="HF3" si="114">HE3+1</f>
        <v>45197</v>
      </c>
      <c r="HG3" s="92">
        <f t="shared" ref="HG3" si="115">HF3+1</f>
        <v>45198</v>
      </c>
      <c r="HH3" s="92">
        <f t="shared" ref="HH3" si="116">HG3+1</f>
        <v>45199</v>
      </c>
      <c r="HI3" s="92">
        <f>HI2</f>
        <v>45200</v>
      </c>
      <c r="HJ3" s="92">
        <f>HI3+1</f>
        <v>45201</v>
      </c>
      <c r="HK3" s="92">
        <f t="shared" ref="HK3" si="117">HJ3+1</f>
        <v>45202</v>
      </c>
      <c r="HL3" s="92">
        <f t="shared" ref="HL3" si="118">HK3+1</f>
        <v>45203</v>
      </c>
      <c r="HM3" s="92">
        <f t="shared" ref="HM3" si="119">HL3+1</f>
        <v>45204</v>
      </c>
      <c r="HN3" s="92">
        <f t="shared" ref="HN3" si="120">HM3+1</f>
        <v>45205</v>
      </c>
      <c r="HO3" s="92">
        <f t="shared" ref="HO3" si="121">HN3+1</f>
        <v>45206</v>
      </c>
      <c r="HP3" s="92">
        <f t="shared" ref="HP3" si="122">HO3+1</f>
        <v>45207</v>
      </c>
      <c r="HQ3" s="92">
        <f t="shared" ref="HQ3" si="123">HP3+1</f>
        <v>45208</v>
      </c>
      <c r="HR3" s="92">
        <f t="shared" ref="HR3" si="124">HQ3+1</f>
        <v>45209</v>
      </c>
      <c r="HS3" s="92">
        <f t="shared" ref="HS3" si="125">HR3+1</f>
        <v>45210</v>
      </c>
      <c r="HT3" s="92">
        <f t="shared" ref="HT3" si="126">HS3+1</f>
        <v>45211</v>
      </c>
      <c r="HU3" s="92">
        <f t="shared" ref="HU3" si="127">HT3+1</f>
        <v>45212</v>
      </c>
      <c r="HV3" s="92">
        <f t="shared" ref="HV3" si="128">HU3+1</f>
        <v>45213</v>
      </c>
      <c r="HW3" s="92">
        <f t="shared" ref="HW3" si="129">HV3+1</f>
        <v>45214</v>
      </c>
      <c r="HX3" s="92">
        <f t="shared" ref="HX3" si="130">HW3+1</f>
        <v>45215</v>
      </c>
      <c r="HY3" s="92">
        <f t="shared" ref="HY3" si="131">HX3+1</f>
        <v>45216</v>
      </c>
      <c r="HZ3" s="92">
        <f t="shared" ref="HZ3" si="132">HY3+1</f>
        <v>45217</v>
      </c>
      <c r="IA3" s="92">
        <f t="shared" ref="IA3" si="133">HZ3+1</f>
        <v>45218</v>
      </c>
      <c r="IB3" s="92">
        <f t="shared" ref="IB3" si="134">IA3+1</f>
        <v>45219</v>
      </c>
      <c r="IC3" s="92">
        <f t="shared" ref="IC3" si="135">IB3+1</f>
        <v>45220</v>
      </c>
      <c r="ID3" s="92">
        <f t="shared" ref="ID3" si="136">IC3+1</f>
        <v>45221</v>
      </c>
      <c r="IE3" s="92">
        <f t="shared" ref="IE3" si="137">ID3+1</f>
        <v>45222</v>
      </c>
      <c r="IF3" s="92">
        <f t="shared" ref="IF3" si="138">IE3+1</f>
        <v>45223</v>
      </c>
      <c r="IG3" s="92">
        <f t="shared" ref="IG3" si="139">IF3+1</f>
        <v>45224</v>
      </c>
      <c r="IH3" s="92">
        <f t="shared" ref="IH3" si="140">IG3+1</f>
        <v>45225</v>
      </c>
      <c r="II3" s="92">
        <f t="shared" ref="II3" si="141">IH3+1</f>
        <v>45226</v>
      </c>
      <c r="IJ3" s="92">
        <f t="shared" ref="IJ3" si="142">II3+1</f>
        <v>45227</v>
      </c>
      <c r="IK3" s="92">
        <f t="shared" ref="IK3" si="143">IJ3+1</f>
        <v>45228</v>
      </c>
      <c r="IL3" s="92">
        <f t="shared" ref="IL3" si="144">IK3+1</f>
        <v>45229</v>
      </c>
      <c r="IM3" s="92">
        <f t="shared" ref="IM3" si="145">IL3+1</f>
        <v>45230</v>
      </c>
      <c r="IN3" s="92">
        <f>IN2</f>
        <v>45231</v>
      </c>
      <c r="IO3" s="92">
        <f>IN3+1</f>
        <v>45232</v>
      </c>
      <c r="IP3" s="92">
        <f t="shared" ref="IP3" si="146">IO3+1</f>
        <v>45233</v>
      </c>
      <c r="IQ3" s="92">
        <f t="shared" ref="IQ3" si="147">IP3+1</f>
        <v>45234</v>
      </c>
      <c r="IR3" s="92">
        <f t="shared" ref="IR3" si="148">IQ3+1</f>
        <v>45235</v>
      </c>
      <c r="IS3" s="92">
        <f t="shared" ref="IS3" si="149">IR3+1</f>
        <v>45236</v>
      </c>
      <c r="IT3" s="92">
        <f t="shared" ref="IT3" si="150">IS3+1</f>
        <v>45237</v>
      </c>
      <c r="IU3" s="92">
        <f t="shared" ref="IU3" si="151">IT3+1</f>
        <v>45238</v>
      </c>
      <c r="IV3" s="92">
        <f t="shared" ref="IV3" si="152">IU3+1</f>
        <v>45239</v>
      </c>
      <c r="IW3" s="92">
        <f t="shared" ref="IW3" si="153">IV3+1</f>
        <v>45240</v>
      </c>
      <c r="IX3" s="92">
        <f t="shared" ref="IX3" si="154">IW3+1</f>
        <v>45241</v>
      </c>
      <c r="IY3" s="92">
        <f t="shared" ref="IY3" si="155">IX3+1</f>
        <v>45242</v>
      </c>
      <c r="IZ3" s="92">
        <f t="shared" ref="IZ3" si="156">IY3+1</f>
        <v>45243</v>
      </c>
      <c r="JA3" s="92">
        <f t="shared" ref="JA3" si="157">IZ3+1</f>
        <v>45244</v>
      </c>
      <c r="JB3" s="92">
        <f t="shared" ref="JB3" si="158">JA3+1</f>
        <v>45245</v>
      </c>
      <c r="JC3" s="92">
        <f t="shared" ref="JC3" si="159">JB3+1</f>
        <v>45246</v>
      </c>
      <c r="JD3" s="92">
        <f t="shared" ref="JD3" si="160">JC3+1</f>
        <v>45247</v>
      </c>
      <c r="JE3" s="92">
        <f t="shared" ref="JE3" si="161">JD3+1</f>
        <v>45248</v>
      </c>
      <c r="JF3" s="92">
        <f t="shared" ref="JF3" si="162">JE3+1</f>
        <v>45249</v>
      </c>
      <c r="JG3" s="92">
        <f t="shared" ref="JG3" si="163">JF3+1</f>
        <v>45250</v>
      </c>
      <c r="JH3" s="92">
        <f t="shared" ref="JH3" si="164">JG3+1</f>
        <v>45251</v>
      </c>
      <c r="JI3" s="92">
        <f t="shared" ref="JI3" si="165">JH3+1</f>
        <v>45252</v>
      </c>
      <c r="JJ3" s="92">
        <f t="shared" ref="JJ3" si="166">JI3+1</f>
        <v>45253</v>
      </c>
      <c r="JK3" s="92">
        <f t="shared" ref="JK3" si="167">JJ3+1</f>
        <v>45254</v>
      </c>
      <c r="JL3" s="92">
        <f t="shared" ref="JL3" si="168">JK3+1</f>
        <v>45255</v>
      </c>
      <c r="JM3" s="92">
        <f t="shared" ref="JM3" si="169">JL3+1</f>
        <v>45256</v>
      </c>
      <c r="JN3" s="92">
        <f t="shared" ref="JN3" si="170">JM3+1</f>
        <v>45257</v>
      </c>
      <c r="JO3" s="92">
        <f t="shared" ref="JO3" si="171">JN3+1</f>
        <v>45258</v>
      </c>
      <c r="JP3" s="92">
        <f t="shared" ref="JP3" si="172">JO3+1</f>
        <v>45259</v>
      </c>
      <c r="JQ3" s="92">
        <f t="shared" ref="JQ3" si="173">JP3+1</f>
        <v>45260</v>
      </c>
      <c r="JR3" s="92">
        <f>JR2</f>
        <v>45261</v>
      </c>
      <c r="JS3" s="92">
        <f>JR3+1</f>
        <v>45262</v>
      </c>
      <c r="JT3" s="92">
        <f t="shared" ref="JT3" si="174">JS3+1</f>
        <v>45263</v>
      </c>
      <c r="JU3" s="92">
        <f t="shared" ref="JU3" si="175">JT3+1</f>
        <v>45264</v>
      </c>
      <c r="JV3" s="92">
        <f t="shared" ref="JV3" si="176">JU3+1</f>
        <v>45265</v>
      </c>
      <c r="JW3" s="92">
        <f t="shared" ref="JW3" si="177">JV3+1</f>
        <v>45266</v>
      </c>
      <c r="JX3" s="92">
        <f t="shared" ref="JX3" si="178">JW3+1</f>
        <v>45267</v>
      </c>
      <c r="JY3" s="92">
        <f t="shared" ref="JY3" si="179">JX3+1</f>
        <v>45268</v>
      </c>
      <c r="JZ3" s="92">
        <f t="shared" ref="JZ3" si="180">JY3+1</f>
        <v>45269</v>
      </c>
      <c r="KA3" s="92">
        <f t="shared" ref="KA3" si="181">JZ3+1</f>
        <v>45270</v>
      </c>
      <c r="KB3" s="92">
        <f t="shared" ref="KB3" si="182">KA3+1</f>
        <v>45271</v>
      </c>
      <c r="KC3" s="92">
        <f t="shared" ref="KC3" si="183">KB3+1</f>
        <v>45272</v>
      </c>
      <c r="KD3" s="92">
        <f t="shared" ref="KD3" si="184">KC3+1</f>
        <v>45273</v>
      </c>
      <c r="KE3" s="92">
        <f t="shared" ref="KE3" si="185">KD3+1</f>
        <v>45274</v>
      </c>
      <c r="KF3" s="92">
        <f t="shared" ref="KF3" si="186">KE3+1</f>
        <v>45275</v>
      </c>
      <c r="KG3" s="92">
        <f t="shared" ref="KG3" si="187">KF3+1</f>
        <v>45276</v>
      </c>
      <c r="KH3" s="92">
        <f t="shared" ref="KH3" si="188">KG3+1</f>
        <v>45277</v>
      </c>
      <c r="KI3" s="92">
        <f t="shared" ref="KI3" si="189">KH3+1</f>
        <v>45278</v>
      </c>
      <c r="KJ3" s="92">
        <f t="shared" ref="KJ3" si="190">KI3+1</f>
        <v>45279</v>
      </c>
      <c r="KK3" s="92">
        <f t="shared" ref="KK3" si="191">KJ3+1</f>
        <v>45280</v>
      </c>
      <c r="KL3" s="92">
        <f t="shared" ref="KL3" si="192">KK3+1</f>
        <v>45281</v>
      </c>
      <c r="KM3" s="92">
        <f t="shared" ref="KM3" si="193">KL3+1</f>
        <v>45282</v>
      </c>
      <c r="KN3" s="92">
        <f t="shared" ref="KN3" si="194">KM3+1</f>
        <v>45283</v>
      </c>
      <c r="KO3" s="92">
        <f t="shared" ref="KO3" si="195">KN3+1</f>
        <v>45284</v>
      </c>
      <c r="KP3" s="92">
        <f t="shared" ref="KP3" si="196">KO3+1</f>
        <v>45285</v>
      </c>
      <c r="KQ3" s="92">
        <f t="shared" ref="KQ3" si="197">KP3+1</f>
        <v>45286</v>
      </c>
      <c r="KR3" s="92">
        <f t="shared" ref="KR3" si="198">KQ3+1</f>
        <v>45287</v>
      </c>
      <c r="KS3" s="92">
        <f t="shared" ref="KS3" si="199">KR3+1</f>
        <v>45288</v>
      </c>
      <c r="KT3" s="92">
        <f t="shared" ref="KT3" si="200">KS3+1</f>
        <v>45289</v>
      </c>
      <c r="KU3" s="92">
        <f t="shared" ref="KU3" si="201">KT3+1</f>
        <v>45290</v>
      </c>
      <c r="KV3" s="92">
        <f t="shared" ref="KV3" si="202">KU3+1</f>
        <v>45291</v>
      </c>
    </row>
    <row r="4" spans="1:308" s="65" customFormat="1" hidden="1" x14ac:dyDescent="0.3">
      <c r="B4" s="91" t="s">
        <v>2628</v>
      </c>
      <c r="C4" s="92">
        <f>WEEKDAY(C3)</f>
        <v>4</v>
      </c>
      <c r="D4" s="92">
        <f t="shared" ref="D4:BO4" si="203">WEEKDAY(D3)</f>
        <v>5</v>
      </c>
      <c r="E4" s="92">
        <f t="shared" si="203"/>
        <v>6</v>
      </c>
      <c r="F4" s="92">
        <f t="shared" si="203"/>
        <v>7</v>
      </c>
      <c r="G4" s="92">
        <f t="shared" si="203"/>
        <v>1</v>
      </c>
      <c r="H4" s="92">
        <f t="shared" si="203"/>
        <v>2</v>
      </c>
      <c r="I4" s="92">
        <f t="shared" si="203"/>
        <v>3</v>
      </c>
      <c r="J4" s="92">
        <f t="shared" si="203"/>
        <v>4</v>
      </c>
      <c r="K4" s="92">
        <f t="shared" si="203"/>
        <v>5</v>
      </c>
      <c r="L4" s="92">
        <f t="shared" si="203"/>
        <v>6</v>
      </c>
      <c r="M4" s="92">
        <f t="shared" si="203"/>
        <v>7</v>
      </c>
      <c r="N4" s="92">
        <f t="shared" si="203"/>
        <v>1</v>
      </c>
      <c r="O4" s="92">
        <f t="shared" si="203"/>
        <v>2</v>
      </c>
      <c r="P4" s="92">
        <f t="shared" si="203"/>
        <v>3</v>
      </c>
      <c r="Q4" s="92">
        <f t="shared" si="203"/>
        <v>4</v>
      </c>
      <c r="R4" s="92">
        <f t="shared" si="203"/>
        <v>5</v>
      </c>
      <c r="S4" s="92">
        <f t="shared" si="203"/>
        <v>6</v>
      </c>
      <c r="T4" s="92">
        <f t="shared" si="203"/>
        <v>7</v>
      </c>
      <c r="U4" s="92">
        <f t="shared" si="203"/>
        <v>1</v>
      </c>
      <c r="V4" s="92">
        <f t="shared" si="203"/>
        <v>2</v>
      </c>
      <c r="W4" s="92">
        <f t="shared" si="203"/>
        <v>3</v>
      </c>
      <c r="X4" s="92">
        <f t="shared" si="203"/>
        <v>4</v>
      </c>
      <c r="Y4" s="92">
        <f t="shared" si="203"/>
        <v>5</v>
      </c>
      <c r="Z4" s="92">
        <f t="shared" si="203"/>
        <v>6</v>
      </c>
      <c r="AA4" s="92">
        <f t="shared" si="203"/>
        <v>7</v>
      </c>
      <c r="AB4" s="92">
        <f t="shared" si="203"/>
        <v>1</v>
      </c>
      <c r="AC4" s="92">
        <f t="shared" si="203"/>
        <v>2</v>
      </c>
      <c r="AD4" s="92">
        <f t="shared" si="203"/>
        <v>3</v>
      </c>
      <c r="AE4" s="92">
        <f t="shared" si="203"/>
        <v>4</v>
      </c>
      <c r="AF4" s="92">
        <f t="shared" si="203"/>
        <v>5</v>
      </c>
      <c r="AG4" s="92">
        <f t="shared" si="203"/>
        <v>6</v>
      </c>
      <c r="AH4" s="92">
        <f t="shared" si="203"/>
        <v>7</v>
      </c>
      <c r="AI4" s="92">
        <f t="shared" si="203"/>
        <v>1</v>
      </c>
      <c r="AJ4" s="92">
        <f t="shared" si="203"/>
        <v>2</v>
      </c>
      <c r="AK4" s="92">
        <f t="shared" si="203"/>
        <v>3</v>
      </c>
      <c r="AL4" s="92">
        <f t="shared" si="203"/>
        <v>4</v>
      </c>
      <c r="AM4" s="92">
        <f t="shared" si="203"/>
        <v>5</v>
      </c>
      <c r="AN4" s="92">
        <f t="shared" si="203"/>
        <v>6</v>
      </c>
      <c r="AO4" s="92">
        <f t="shared" si="203"/>
        <v>7</v>
      </c>
      <c r="AP4" s="92">
        <f t="shared" si="203"/>
        <v>1</v>
      </c>
      <c r="AQ4" s="92">
        <f t="shared" si="203"/>
        <v>2</v>
      </c>
      <c r="AR4" s="92">
        <f t="shared" si="203"/>
        <v>3</v>
      </c>
      <c r="AS4" s="92">
        <f t="shared" si="203"/>
        <v>4</v>
      </c>
      <c r="AT4" s="92">
        <f t="shared" si="203"/>
        <v>5</v>
      </c>
      <c r="AU4" s="92">
        <f t="shared" si="203"/>
        <v>6</v>
      </c>
      <c r="AV4" s="92">
        <f t="shared" si="203"/>
        <v>7</v>
      </c>
      <c r="AW4" s="92">
        <f t="shared" si="203"/>
        <v>1</v>
      </c>
      <c r="AX4" s="92">
        <f t="shared" si="203"/>
        <v>2</v>
      </c>
      <c r="AY4" s="92">
        <f t="shared" si="203"/>
        <v>3</v>
      </c>
      <c r="AZ4" s="92">
        <f t="shared" si="203"/>
        <v>4</v>
      </c>
      <c r="BA4" s="92">
        <f t="shared" si="203"/>
        <v>5</v>
      </c>
      <c r="BB4" s="92">
        <f t="shared" si="203"/>
        <v>6</v>
      </c>
      <c r="BC4" s="92">
        <f t="shared" si="203"/>
        <v>7</v>
      </c>
      <c r="BD4" s="92">
        <f t="shared" si="203"/>
        <v>1</v>
      </c>
      <c r="BE4" s="92">
        <f t="shared" si="203"/>
        <v>2</v>
      </c>
      <c r="BF4" s="92">
        <f t="shared" si="203"/>
        <v>3</v>
      </c>
      <c r="BG4" s="92">
        <f t="shared" si="203"/>
        <v>4</v>
      </c>
      <c r="BH4" s="92">
        <f t="shared" si="203"/>
        <v>5</v>
      </c>
      <c r="BI4" s="92">
        <f t="shared" si="203"/>
        <v>6</v>
      </c>
      <c r="BJ4" s="92">
        <f t="shared" si="203"/>
        <v>7</v>
      </c>
      <c r="BK4" s="92">
        <f t="shared" si="203"/>
        <v>1</v>
      </c>
      <c r="BL4" s="92">
        <f t="shared" si="203"/>
        <v>2</v>
      </c>
      <c r="BM4" s="92">
        <f t="shared" si="203"/>
        <v>3</v>
      </c>
      <c r="BN4" s="92">
        <f t="shared" si="203"/>
        <v>4</v>
      </c>
      <c r="BO4" s="92">
        <f t="shared" si="203"/>
        <v>5</v>
      </c>
      <c r="BP4" s="92">
        <f t="shared" ref="BP4:DT4" si="204">WEEKDAY(BP3)</f>
        <v>6</v>
      </c>
      <c r="BQ4" s="92">
        <f t="shared" si="204"/>
        <v>7</v>
      </c>
      <c r="BR4" s="92">
        <f t="shared" si="204"/>
        <v>1</v>
      </c>
      <c r="BS4" s="92">
        <f t="shared" si="204"/>
        <v>2</v>
      </c>
      <c r="BT4" s="92">
        <f t="shared" si="204"/>
        <v>3</v>
      </c>
      <c r="BU4" s="92">
        <f t="shared" si="204"/>
        <v>4</v>
      </c>
      <c r="BV4" s="92">
        <f t="shared" si="204"/>
        <v>5</v>
      </c>
      <c r="BW4" s="92">
        <f t="shared" si="204"/>
        <v>6</v>
      </c>
      <c r="BX4" s="92">
        <f t="shared" si="204"/>
        <v>7</v>
      </c>
      <c r="BY4" s="92">
        <f t="shared" si="204"/>
        <v>1</v>
      </c>
      <c r="BZ4" s="92">
        <f t="shared" si="204"/>
        <v>2</v>
      </c>
      <c r="CA4" s="92">
        <f t="shared" si="204"/>
        <v>3</v>
      </c>
      <c r="CB4" s="92">
        <f t="shared" si="204"/>
        <v>4</v>
      </c>
      <c r="CC4" s="92">
        <f t="shared" si="204"/>
        <v>5</v>
      </c>
      <c r="CD4" s="92">
        <f t="shared" si="204"/>
        <v>6</v>
      </c>
      <c r="CE4" s="92">
        <f t="shared" si="204"/>
        <v>7</v>
      </c>
      <c r="CF4" s="92">
        <f t="shared" si="204"/>
        <v>1</v>
      </c>
      <c r="CG4" s="92">
        <f t="shared" si="204"/>
        <v>2</v>
      </c>
      <c r="CH4" s="92">
        <f t="shared" si="204"/>
        <v>3</v>
      </c>
      <c r="CI4" s="92">
        <f t="shared" si="204"/>
        <v>4</v>
      </c>
      <c r="CJ4" s="92">
        <f t="shared" si="204"/>
        <v>5</v>
      </c>
      <c r="CK4" s="92">
        <f t="shared" si="204"/>
        <v>6</v>
      </c>
      <c r="CL4" s="92">
        <f t="shared" si="204"/>
        <v>7</v>
      </c>
      <c r="CM4" s="92">
        <f t="shared" si="204"/>
        <v>1</v>
      </c>
      <c r="CN4" s="92">
        <f t="shared" si="204"/>
        <v>2</v>
      </c>
      <c r="CO4" s="92">
        <f t="shared" si="204"/>
        <v>3</v>
      </c>
      <c r="CP4" s="92">
        <f t="shared" si="204"/>
        <v>4</v>
      </c>
      <c r="CQ4" s="92">
        <f t="shared" si="204"/>
        <v>5</v>
      </c>
      <c r="CR4" s="92">
        <f t="shared" si="204"/>
        <v>6</v>
      </c>
      <c r="CS4" s="92">
        <f t="shared" si="204"/>
        <v>7</v>
      </c>
      <c r="CT4" s="92">
        <f t="shared" si="204"/>
        <v>1</v>
      </c>
      <c r="CU4" s="92">
        <f t="shared" si="204"/>
        <v>2</v>
      </c>
      <c r="CV4" s="92">
        <f t="shared" si="204"/>
        <v>3</v>
      </c>
      <c r="CW4" s="92">
        <f t="shared" si="204"/>
        <v>4</v>
      </c>
      <c r="CX4" s="92">
        <f t="shared" si="204"/>
        <v>5</v>
      </c>
      <c r="CY4" s="92">
        <f t="shared" si="204"/>
        <v>6</v>
      </c>
      <c r="CZ4" s="92">
        <f t="shared" si="204"/>
        <v>7</v>
      </c>
      <c r="DA4" s="92">
        <f t="shared" si="204"/>
        <v>1</v>
      </c>
      <c r="DB4" s="92">
        <f t="shared" si="204"/>
        <v>2</v>
      </c>
      <c r="DC4" s="92">
        <f t="shared" si="204"/>
        <v>3</v>
      </c>
      <c r="DD4" s="92">
        <f t="shared" si="204"/>
        <v>4</v>
      </c>
      <c r="DE4" s="92">
        <f t="shared" si="204"/>
        <v>5</v>
      </c>
      <c r="DF4" s="92">
        <f t="shared" si="204"/>
        <v>6</v>
      </c>
      <c r="DG4" s="92">
        <f t="shared" si="204"/>
        <v>7</v>
      </c>
      <c r="DH4" s="92">
        <f t="shared" si="204"/>
        <v>1</v>
      </c>
      <c r="DI4" s="92">
        <f t="shared" si="204"/>
        <v>2</v>
      </c>
      <c r="DJ4" s="92">
        <f t="shared" si="204"/>
        <v>3</v>
      </c>
      <c r="DK4" s="92">
        <f t="shared" si="204"/>
        <v>4</v>
      </c>
      <c r="DL4" s="92">
        <f t="shared" si="204"/>
        <v>5</v>
      </c>
      <c r="DM4" s="92">
        <f t="shared" si="204"/>
        <v>6</v>
      </c>
      <c r="DN4" s="92">
        <f t="shared" si="204"/>
        <v>7</v>
      </c>
      <c r="DO4" s="92">
        <f t="shared" si="204"/>
        <v>1</v>
      </c>
      <c r="DP4" s="92">
        <f t="shared" si="204"/>
        <v>2</v>
      </c>
      <c r="DQ4" s="92">
        <f t="shared" si="204"/>
        <v>3</v>
      </c>
      <c r="DR4" s="92">
        <f t="shared" si="204"/>
        <v>4</v>
      </c>
      <c r="DS4" s="92">
        <f t="shared" si="204"/>
        <v>5</v>
      </c>
      <c r="DT4" s="92">
        <f t="shared" si="204"/>
        <v>6</v>
      </c>
      <c r="DU4" s="92">
        <f t="shared" ref="DU4:EY4" si="205">WEEKDAY(DU3)</f>
        <v>7</v>
      </c>
      <c r="DV4" s="92">
        <f t="shared" si="205"/>
        <v>1</v>
      </c>
      <c r="DW4" s="92">
        <f t="shared" si="205"/>
        <v>2</v>
      </c>
      <c r="DX4" s="92">
        <f t="shared" si="205"/>
        <v>3</v>
      </c>
      <c r="DY4" s="92">
        <f t="shared" si="205"/>
        <v>4</v>
      </c>
      <c r="DZ4" s="92">
        <f t="shared" si="205"/>
        <v>5</v>
      </c>
      <c r="EA4" s="92">
        <f t="shared" si="205"/>
        <v>6</v>
      </c>
      <c r="EB4" s="92">
        <f t="shared" si="205"/>
        <v>7</v>
      </c>
      <c r="EC4" s="92">
        <f t="shared" si="205"/>
        <v>1</v>
      </c>
      <c r="ED4" s="92">
        <f t="shared" si="205"/>
        <v>2</v>
      </c>
      <c r="EE4" s="92">
        <f t="shared" si="205"/>
        <v>3</v>
      </c>
      <c r="EF4" s="92">
        <f t="shared" si="205"/>
        <v>4</v>
      </c>
      <c r="EG4" s="92">
        <f t="shared" si="205"/>
        <v>5</v>
      </c>
      <c r="EH4" s="92">
        <f t="shared" si="205"/>
        <v>6</v>
      </c>
      <c r="EI4" s="92">
        <f t="shared" si="205"/>
        <v>7</v>
      </c>
      <c r="EJ4" s="92">
        <f t="shared" si="205"/>
        <v>1</v>
      </c>
      <c r="EK4" s="92">
        <f t="shared" si="205"/>
        <v>2</v>
      </c>
      <c r="EL4" s="92">
        <f t="shared" si="205"/>
        <v>3</v>
      </c>
      <c r="EM4" s="92">
        <f t="shared" si="205"/>
        <v>4</v>
      </c>
      <c r="EN4" s="92">
        <f t="shared" si="205"/>
        <v>5</v>
      </c>
      <c r="EO4" s="92">
        <f t="shared" si="205"/>
        <v>6</v>
      </c>
      <c r="EP4" s="92">
        <f t="shared" si="205"/>
        <v>7</v>
      </c>
      <c r="EQ4" s="92">
        <f t="shared" si="205"/>
        <v>1</v>
      </c>
      <c r="ER4" s="92">
        <f t="shared" si="205"/>
        <v>2</v>
      </c>
      <c r="ES4" s="92">
        <f t="shared" si="205"/>
        <v>3</v>
      </c>
      <c r="ET4" s="92">
        <f t="shared" si="205"/>
        <v>4</v>
      </c>
      <c r="EU4" s="92">
        <f t="shared" si="205"/>
        <v>5</v>
      </c>
      <c r="EV4" s="92">
        <f t="shared" si="205"/>
        <v>6</v>
      </c>
      <c r="EW4" s="92">
        <f t="shared" si="205"/>
        <v>7</v>
      </c>
      <c r="EX4" s="92">
        <f t="shared" si="205"/>
        <v>1</v>
      </c>
      <c r="EY4" s="92">
        <f t="shared" si="205"/>
        <v>2</v>
      </c>
      <c r="EZ4" s="92">
        <f t="shared" ref="EZ4:GD4" si="206">WEEKDAY(EZ3)</f>
        <v>3</v>
      </c>
      <c r="FA4" s="92">
        <f t="shared" si="206"/>
        <v>4</v>
      </c>
      <c r="FB4" s="92">
        <f t="shared" si="206"/>
        <v>5</v>
      </c>
      <c r="FC4" s="92">
        <f t="shared" si="206"/>
        <v>6</v>
      </c>
      <c r="FD4" s="92">
        <f t="shared" si="206"/>
        <v>7</v>
      </c>
      <c r="FE4" s="92">
        <f t="shared" si="206"/>
        <v>1</v>
      </c>
      <c r="FF4" s="92">
        <f t="shared" si="206"/>
        <v>2</v>
      </c>
      <c r="FG4" s="92">
        <f t="shared" si="206"/>
        <v>3</v>
      </c>
      <c r="FH4" s="92">
        <f t="shared" si="206"/>
        <v>4</v>
      </c>
      <c r="FI4" s="92">
        <f t="shared" si="206"/>
        <v>5</v>
      </c>
      <c r="FJ4" s="92">
        <f t="shared" si="206"/>
        <v>6</v>
      </c>
      <c r="FK4" s="92">
        <f t="shared" si="206"/>
        <v>7</v>
      </c>
      <c r="FL4" s="92">
        <f t="shared" si="206"/>
        <v>1</v>
      </c>
      <c r="FM4" s="92">
        <f t="shared" si="206"/>
        <v>2</v>
      </c>
      <c r="FN4" s="92">
        <f t="shared" si="206"/>
        <v>3</v>
      </c>
      <c r="FO4" s="92">
        <f t="shared" si="206"/>
        <v>4</v>
      </c>
      <c r="FP4" s="92">
        <f t="shared" si="206"/>
        <v>5</v>
      </c>
      <c r="FQ4" s="92">
        <f t="shared" si="206"/>
        <v>6</v>
      </c>
      <c r="FR4" s="92">
        <f t="shared" si="206"/>
        <v>7</v>
      </c>
      <c r="FS4" s="92">
        <f t="shared" si="206"/>
        <v>1</v>
      </c>
      <c r="FT4" s="92">
        <f t="shared" si="206"/>
        <v>2</v>
      </c>
      <c r="FU4" s="92">
        <f t="shared" si="206"/>
        <v>3</v>
      </c>
      <c r="FV4" s="92">
        <f t="shared" si="206"/>
        <v>4</v>
      </c>
      <c r="FW4" s="92">
        <f t="shared" si="206"/>
        <v>5</v>
      </c>
      <c r="FX4" s="92">
        <f t="shared" si="206"/>
        <v>6</v>
      </c>
      <c r="FY4" s="92">
        <f t="shared" si="206"/>
        <v>7</v>
      </c>
      <c r="FZ4" s="92">
        <f t="shared" si="206"/>
        <v>1</v>
      </c>
      <c r="GA4" s="92">
        <f t="shared" si="206"/>
        <v>2</v>
      </c>
      <c r="GB4" s="92">
        <f t="shared" si="206"/>
        <v>3</v>
      </c>
      <c r="GC4" s="92">
        <f t="shared" si="206"/>
        <v>4</v>
      </c>
      <c r="GD4" s="92">
        <f t="shared" si="206"/>
        <v>5</v>
      </c>
      <c r="GE4" s="92">
        <f t="shared" ref="GE4:HH4" si="207">WEEKDAY(GE3)</f>
        <v>6</v>
      </c>
      <c r="GF4" s="92">
        <f t="shared" si="207"/>
        <v>7</v>
      </c>
      <c r="GG4" s="92">
        <f t="shared" si="207"/>
        <v>1</v>
      </c>
      <c r="GH4" s="92">
        <f t="shared" si="207"/>
        <v>2</v>
      </c>
      <c r="GI4" s="92">
        <f t="shared" si="207"/>
        <v>3</v>
      </c>
      <c r="GJ4" s="92">
        <f t="shared" si="207"/>
        <v>4</v>
      </c>
      <c r="GK4" s="92">
        <f t="shared" si="207"/>
        <v>5</v>
      </c>
      <c r="GL4" s="92">
        <f t="shared" si="207"/>
        <v>6</v>
      </c>
      <c r="GM4" s="92">
        <f t="shared" si="207"/>
        <v>7</v>
      </c>
      <c r="GN4" s="92">
        <f t="shared" si="207"/>
        <v>1</v>
      </c>
      <c r="GO4" s="92">
        <f t="shared" si="207"/>
        <v>2</v>
      </c>
      <c r="GP4" s="92">
        <f t="shared" si="207"/>
        <v>3</v>
      </c>
      <c r="GQ4" s="92">
        <f t="shared" si="207"/>
        <v>4</v>
      </c>
      <c r="GR4" s="92">
        <f t="shared" si="207"/>
        <v>5</v>
      </c>
      <c r="GS4" s="92">
        <f t="shared" si="207"/>
        <v>6</v>
      </c>
      <c r="GT4" s="92">
        <f t="shared" si="207"/>
        <v>7</v>
      </c>
      <c r="GU4" s="92">
        <f t="shared" si="207"/>
        <v>1</v>
      </c>
      <c r="GV4" s="92">
        <f t="shared" si="207"/>
        <v>2</v>
      </c>
      <c r="GW4" s="92">
        <f t="shared" si="207"/>
        <v>3</v>
      </c>
      <c r="GX4" s="92">
        <f t="shared" si="207"/>
        <v>4</v>
      </c>
      <c r="GY4" s="92">
        <f t="shared" si="207"/>
        <v>5</v>
      </c>
      <c r="GZ4" s="92">
        <f t="shared" si="207"/>
        <v>6</v>
      </c>
      <c r="HA4" s="92">
        <f t="shared" si="207"/>
        <v>7</v>
      </c>
      <c r="HB4" s="92">
        <f t="shared" si="207"/>
        <v>1</v>
      </c>
      <c r="HC4" s="92">
        <f t="shared" si="207"/>
        <v>2</v>
      </c>
      <c r="HD4" s="92">
        <f t="shared" si="207"/>
        <v>3</v>
      </c>
      <c r="HE4" s="92">
        <f t="shared" si="207"/>
        <v>4</v>
      </c>
      <c r="HF4" s="92">
        <f t="shared" si="207"/>
        <v>5</v>
      </c>
      <c r="HG4" s="92">
        <f t="shared" si="207"/>
        <v>6</v>
      </c>
      <c r="HH4" s="92">
        <f t="shared" si="207"/>
        <v>7</v>
      </c>
      <c r="HI4" s="92">
        <f t="shared" ref="HI4:IM4" si="208">WEEKDAY(HI3)</f>
        <v>1</v>
      </c>
      <c r="HJ4" s="92">
        <f t="shared" si="208"/>
        <v>2</v>
      </c>
      <c r="HK4" s="92">
        <f t="shared" si="208"/>
        <v>3</v>
      </c>
      <c r="HL4" s="92">
        <f t="shared" si="208"/>
        <v>4</v>
      </c>
      <c r="HM4" s="92">
        <f t="shared" si="208"/>
        <v>5</v>
      </c>
      <c r="HN4" s="92">
        <f t="shared" si="208"/>
        <v>6</v>
      </c>
      <c r="HO4" s="92">
        <f t="shared" si="208"/>
        <v>7</v>
      </c>
      <c r="HP4" s="92">
        <f t="shared" si="208"/>
        <v>1</v>
      </c>
      <c r="HQ4" s="92">
        <f t="shared" si="208"/>
        <v>2</v>
      </c>
      <c r="HR4" s="92">
        <f t="shared" si="208"/>
        <v>3</v>
      </c>
      <c r="HS4" s="92">
        <f t="shared" si="208"/>
        <v>4</v>
      </c>
      <c r="HT4" s="92">
        <f t="shared" si="208"/>
        <v>5</v>
      </c>
      <c r="HU4" s="92">
        <f t="shared" si="208"/>
        <v>6</v>
      </c>
      <c r="HV4" s="92">
        <f t="shared" si="208"/>
        <v>7</v>
      </c>
      <c r="HW4" s="92">
        <f t="shared" si="208"/>
        <v>1</v>
      </c>
      <c r="HX4" s="92">
        <f t="shared" si="208"/>
        <v>2</v>
      </c>
      <c r="HY4" s="92">
        <f t="shared" si="208"/>
        <v>3</v>
      </c>
      <c r="HZ4" s="92">
        <f t="shared" si="208"/>
        <v>4</v>
      </c>
      <c r="IA4" s="92">
        <f t="shared" si="208"/>
        <v>5</v>
      </c>
      <c r="IB4" s="92">
        <f t="shared" si="208"/>
        <v>6</v>
      </c>
      <c r="IC4" s="92">
        <f t="shared" si="208"/>
        <v>7</v>
      </c>
      <c r="ID4" s="92">
        <f t="shared" si="208"/>
        <v>1</v>
      </c>
      <c r="IE4" s="92">
        <f t="shared" si="208"/>
        <v>2</v>
      </c>
      <c r="IF4" s="92">
        <f t="shared" si="208"/>
        <v>3</v>
      </c>
      <c r="IG4" s="92">
        <f t="shared" si="208"/>
        <v>4</v>
      </c>
      <c r="IH4" s="92">
        <f t="shared" si="208"/>
        <v>5</v>
      </c>
      <c r="II4" s="92">
        <f t="shared" si="208"/>
        <v>6</v>
      </c>
      <c r="IJ4" s="92">
        <f t="shared" si="208"/>
        <v>7</v>
      </c>
      <c r="IK4" s="92">
        <f t="shared" si="208"/>
        <v>1</v>
      </c>
      <c r="IL4" s="92">
        <f t="shared" si="208"/>
        <v>2</v>
      </c>
      <c r="IM4" s="92">
        <f t="shared" si="208"/>
        <v>3</v>
      </c>
      <c r="IN4" s="92">
        <f t="shared" ref="IN4:JQ4" si="209">WEEKDAY(IN3)</f>
        <v>4</v>
      </c>
      <c r="IO4" s="92">
        <f t="shared" si="209"/>
        <v>5</v>
      </c>
      <c r="IP4" s="92">
        <f t="shared" si="209"/>
        <v>6</v>
      </c>
      <c r="IQ4" s="92">
        <f t="shared" si="209"/>
        <v>7</v>
      </c>
      <c r="IR4" s="92">
        <f t="shared" si="209"/>
        <v>1</v>
      </c>
      <c r="IS4" s="92">
        <f t="shared" si="209"/>
        <v>2</v>
      </c>
      <c r="IT4" s="92">
        <f t="shared" si="209"/>
        <v>3</v>
      </c>
      <c r="IU4" s="92">
        <f t="shared" si="209"/>
        <v>4</v>
      </c>
      <c r="IV4" s="92">
        <f t="shared" si="209"/>
        <v>5</v>
      </c>
      <c r="IW4" s="92">
        <f t="shared" si="209"/>
        <v>6</v>
      </c>
      <c r="IX4" s="92">
        <f t="shared" si="209"/>
        <v>7</v>
      </c>
      <c r="IY4" s="92">
        <f t="shared" si="209"/>
        <v>1</v>
      </c>
      <c r="IZ4" s="92">
        <f t="shared" si="209"/>
        <v>2</v>
      </c>
      <c r="JA4" s="92">
        <f t="shared" si="209"/>
        <v>3</v>
      </c>
      <c r="JB4" s="92">
        <f t="shared" si="209"/>
        <v>4</v>
      </c>
      <c r="JC4" s="92">
        <f t="shared" si="209"/>
        <v>5</v>
      </c>
      <c r="JD4" s="92">
        <f t="shared" si="209"/>
        <v>6</v>
      </c>
      <c r="JE4" s="92">
        <f t="shared" si="209"/>
        <v>7</v>
      </c>
      <c r="JF4" s="92">
        <f t="shared" si="209"/>
        <v>1</v>
      </c>
      <c r="JG4" s="92">
        <f t="shared" si="209"/>
        <v>2</v>
      </c>
      <c r="JH4" s="92">
        <f t="shared" si="209"/>
        <v>3</v>
      </c>
      <c r="JI4" s="92">
        <f t="shared" si="209"/>
        <v>4</v>
      </c>
      <c r="JJ4" s="92">
        <f t="shared" si="209"/>
        <v>5</v>
      </c>
      <c r="JK4" s="92">
        <f t="shared" si="209"/>
        <v>6</v>
      </c>
      <c r="JL4" s="92">
        <f t="shared" si="209"/>
        <v>7</v>
      </c>
      <c r="JM4" s="92">
        <f t="shared" si="209"/>
        <v>1</v>
      </c>
      <c r="JN4" s="92">
        <f t="shared" si="209"/>
        <v>2</v>
      </c>
      <c r="JO4" s="92">
        <f t="shared" si="209"/>
        <v>3</v>
      </c>
      <c r="JP4" s="92">
        <f t="shared" si="209"/>
        <v>4</v>
      </c>
      <c r="JQ4" s="92">
        <f t="shared" si="209"/>
        <v>5</v>
      </c>
      <c r="JR4" s="92">
        <f t="shared" ref="JR4:KV4" si="210">WEEKDAY(JR3)</f>
        <v>6</v>
      </c>
      <c r="JS4" s="92">
        <f t="shared" si="210"/>
        <v>7</v>
      </c>
      <c r="JT4" s="92">
        <f t="shared" si="210"/>
        <v>1</v>
      </c>
      <c r="JU4" s="92">
        <f t="shared" si="210"/>
        <v>2</v>
      </c>
      <c r="JV4" s="92">
        <f t="shared" si="210"/>
        <v>3</v>
      </c>
      <c r="JW4" s="92">
        <f t="shared" si="210"/>
        <v>4</v>
      </c>
      <c r="JX4" s="92">
        <f t="shared" si="210"/>
        <v>5</v>
      </c>
      <c r="JY4" s="92">
        <f t="shared" si="210"/>
        <v>6</v>
      </c>
      <c r="JZ4" s="92">
        <f t="shared" si="210"/>
        <v>7</v>
      </c>
      <c r="KA4" s="92">
        <f t="shared" si="210"/>
        <v>1</v>
      </c>
      <c r="KB4" s="92">
        <f t="shared" si="210"/>
        <v>2</v>
      </c>
      <c r="KC4" s="92">
        <f t="shared" si="210"/>
        <v>3</v>
      </c>
      <c r="KD4" s="92">
        <f t="shared" si="210"/>
        <v>4</v>
      </c>
      <c r="KE4" s="92">
        <f t="shared" si="210"/>
        <v>5</v>
      </c>
      <c r="KF4" s="92">
        <f t="shared" si="210"/>
        <v>6</v>
      </c>
      <c r="KG4" s="92">
        <f t="shared" si="210"/>
        <v>7</v>
      </c>
      <c r="KH4" s="92">
        <f t="shared" si="210"/>
        <v>1</v>
      </c>
      <c r="KI4" s="92">
        <f t="shared" si="210"/>
        <v>2</v>
      </c>
      <c r="KJ4" s="92">
        <f t="shared" si="210"/>
        <v>3</v>
      </c>
      <c r="KK4" s="92">
        <f t="shared" si="210"/>
        <v>4</v>
      </c>
      <c r="KL4" s="92">
        <f t="shared" si="210"/>
        <v>5</v>
      </c>
      <c r="KM4" s="92">
        <f t="shared" si="210"/>
        <v>6</v>
      </c>
      <c r="KN4" s="92">
        <f t="shared" si="210"/>
        <v>7</v>
      </c>
      <c r="KO4" s="92">
        <f t="shared" si="210"/>
        <v>1</v>
      </c>
      <c r="KP4" s="92">
        <f t="shared" si="210"/>
        <v>2</v>
      </c>
      <c r="KQ4" s="92">
        <f t="shared" si="210"/>
        <v>3</v>
      </c>
      <c r="KR4" s="92">
        <f t="shared" si="210"/>
        <v>4</v>
      </c>
      <c r="KS4" s="92">
        <f t="shared" si="210"/>
        <v>5</v>
      </c>
      <c r="KT4" s="92">
        <f t="shared" si="210"/>
        <v>6</v>
      </c>
      <c r="KU4" s="92">
        <f t="shared" si="210"/>
        <v>7</v>
      </c>
      <c r="KV4" s="92">
        <f t="shared" si="210"/>
        <v>1</v>
      </c>
    </row>
    <row r="5" spans="1:308" s="65" customFormat="1" x14ac:dyDescent="0.3">
      <c r="B5" s="89" t="s">
        <v>4589</v>
      </c>
      <c r="C5" s="89" t="s">
        <v>2435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2435</v>
      </c>
      <c r="J5" s="89" t="s">
        <v>2442</v>
      </c>
      <c r="K5" s="89" t="s">
        <v>2462</v>
      </c>
      <c r="L5" s="89" t="s">
        <v>2491</v>
      </c>
      <c r="M5" s="89" t="s">
        <v>2513</v>
      </c>
      <c r="N5" s="89" t="s">
        <v>2521</v>
      </c>
      <c r="O5" s="89" t="s">
        <v>2537</v>
      </c>
      <c r="P5" s="89" t="s">
        <v>2553</v>
      </c>
      <c r="Q5" s="89" t="s">
        <v>2574</v>
      </c>
      <c r="R5" s="89" t="s">
        <v>2611</v>
      </c>
      <c r="S5" s="89" t="s">
        <v>2618</v>
      </c>
      <c r="T5" s="89" t="s">
        <v>2635</v>
      </c>
      <c r="U5" s="89" t="s">
        <v>2655</v>
      </c>
      <c r="V5" s="89" t="s">
        <v>2672</v>
      </c>
      <c r="W5" s="89" t="s">
        <v>2693</v>
      </c>
      <c r="X5" s="89" t="s">
        <v>2708</v>
      </c>
      <c r="Y5" s="89" t="s">
        <v>2731</v>
      </c>
      <c r="Z5" s="89" t="s">
        <v>2754</v>
      </c>
      <c r="AA5" s="89" t="s">
        <v>2774</v>
      </c>
      <c r="AB5" s="89" t="s">
        <v>2789</v>
      </c>
      <c r="AC5" s="89" t="s">
        <v>2807</v>
      </c>
      <c r="AD5" s="89" t="s">
        <v>2810</v>
      </c>
      <c r="AE5" s="89" t="s">
        <v>2846</v>
      </c>
      <c r="AF5" s="89" t="s">
        <v>2847</v>
      </c>
      <c r="AG5" s="89" t="s">
        <v>2888</v>
      </c>
      <c r="AH5" s="89" t="s">
        <v>2888</v>
      </c>
      <c r="AI5" s="89" t="s">
        <v>2899</v>
      </c>
      <c r="AJ5" s="89" t="s">
        <v>2899</v>
      </c>
      <c r="AK5" s="89" t="s">
        <v>2926</v>
      </c>
      <c r="AL5" s="89" t="s">
        <v>2950</v>
      </c>
      <c r="AM5" s="89" t="s">
        <v>2957</v>
      </c>
      <c r="AN5" s="89" t="s">
        <v>2977</v>
      </c>
      <c r="AO5" s="89" t="s">
        <v>2977</v>
      </c>
      <c r="AP5" s="89" t="s">
        <v>2986</v>
      </c>
      <c r="AQ5" s="89" t="s">
        <v>2991</v>
      </c>
      <c r="AR5" s="89" t="s">
        <v>3013</v>
      </c>
      <c r="AS5" s="89" t="s">
        <v>3021</v>
      </c>
      <c r="AT5" s="89" t="s">
        <v>3034</v>
      </c>
      <c r="AU5" s="89" t="s">
        <v>3050</v>
      </c>
      <c r="AV5" s="89" t="s">
        <v>3067</v>
      </c>
      <c r="AW5" s="89" t="s">
        <v>3080</v>
      </c>
      <c r="AX5" s="89" t="s">
        <v>3092</v>
      </c>
      <c r="AY5" s="89" t="s">
        <v>3107</v>
      </c>
      <c r="AZ5" s="89" t="s">
        <v>3123</v>
      </c>
      <c r="BA5" s="89" t="s">
        <v>3137</v>
      </c>
      <c r="BB5" s="89" t="s">
        <v>3157</v>
      </c>
      <c r="BC5" s="89" t="s">
        <v>3178</v>
      </c>
      <c r="BD5" s="89" t="s">
        <v>3189</v>
      </c>
      <c r="BE5" s="89" t="s">
        <v>3202</v>
      </c>
      <c r="BF5" s="89" t="s">
        <v>3215</v>
      </c>
      <c r="BG5" s="89" t="s">
        <v>3234</v>
      </c>
      <c r="BH5" s="89" t="s">
        <v>3258</v>
      </c>
      <c r="BI5" s="89" t="s">
        <v>3283</v>
      </c>
      <c r="BJ5" s="89" t="s">
        <v>3296</v>
      </c>
      <c r="BK5" s="89" t="s">
        <v>3321</v>
      </c>
      <c r="BL5" s="89" t="s">
        <v>3336</v>
      </c>
      <c r="BM5" s="89" t="s">
        <v>3339</v>
      </c>
      <c r="BN5" s="89" t="s">
        <v>3369</v>
      </c>
      <c r="BO5" s="89" t="s">
        <v>3394</v>
      </c>
      <c r="BP5" s="89" t="s">
        <v>3398</v>
      </c>
      <c r="BQ5" s="89" t="s">
        <v>3404</v>
      </c>
      <c r="BR5" s="89" t="s">
        <v>3431</v>
      </c>
      <c r="BS5" s="89" t="s">
        <v>3430</v>
      </c>
      <c r="BT5" s="89" t="s">
        <v>3454</v>
      </c>
      <c r="BU5" s="89" t="s">
        <v>3467</v>
      </c>
      <c r="BV5" s="89" t="s">
        <v>3487</v>
      </c>
      <c r="BW5" s="89" t="s">
        <v>3521</v>
      </c>
      <c r="BX5" s="89" t="s">
        <v>3521</v>
      </c>
      <c r="BY5" s="89" t="s">
        <v>3539</v>
      </c>
      <c r="BZ5" s="89" t="s">
        <v>3538</v>
      </c>
      <c r="CA5" s="89" t="s">
        <v>3574</v>
      </c>
      <c r="CB5" s="89" t="s">
        <v>3577</v>
      </c>
      <c r="CC5" s="89" t="s">
        <v>3606</v>
      </c>
      <c r="CD5" s="89" t="s">
        <v>3631</v>
      </c>
      <c r="CE5" s="89" t="s">
        <v>3651</v>
      </c>
      <c r="CF5" s="89" t="s">
        <v>3678</v>
      </c>
      <c r="CG5" s="89" t="s">
        <v>3678</v>
      </c>
      <c r="CH5" s="89" t="s">
        <v>3687</v>
      </c>
      <c r="CI5" s="89" t="s">
        <v>3720</v>
      </c>
      <c r="CJ5" s="89" t="s">
        <v>3763</v>
      </c>
      <c r="CK5" s="89" t="s">
        <v>3764</v>
      </c>
      <c r="CL5" s="89" t="s">
        <v>3777</v>
      </c>
      <c r="CM5" s="89" t="s">
        <v>3802</v>
      </c>
      <c r="CN5" s="89" t="s">
        <v>3802</v>
      </c>
      <c r="CO5" s="89" t="s">
        <v>3802</v>
      </c>
      <c r="CP5" s="89" t="s">
        <v>3806</v>
      </c>
      <c r="CQ5" s="89" t="s">
        <v>3817</v>
      </c>
      <c r="CR5" s="89" t="s">
        <v>3841</v>
      </c>
      <c r="CS5" s="89" t="s">
        <v>3896</v>
      </c>
      <c r="CT5" s="89" t="s">
        <v>3897</v>
      </c>
      <c r="CU5" s="89" t="s">
        <v>3896</v>
      </c>
      <c r="CV5" s="89" t="s">
        <v>3896</v>
      </c>
      <c r="CW5" s="89" t="s">
        <v>3898</v>
      </c>
      <c r="CX5" s="89" t="s">
        <v>3925</v>
      </c>
      <c r="CY5" s="89" t="s">
        <v>3973</v>
      </c>
      <c r="CZ5" s="108"/>
      <c r="DA5" s="108"/>
      <c r="DB5" s="89" t="s">
        <v>3973</v>
      </c>
      <c r="DC5" s="89" t="s">
        <v>3993</v>
      </c>
      <c r="DD5" s="89" t="s">
        <v>4009</v>
      </c>
      <c r="DE5" s="89" t="s">
        <v>4126</v>
      </c>
      <c r="DF5" s="89" t="s">
        <v>4126</v>
      </c>
      <c r="DG5" s="108"/>
      <c r="DH5" s="108"/>
      <c r="DI5" s="89" t="s">
        <v>4126</v>
      </c>
      <c r="DJ5" s="89" t="s">
        <v>4126</v>
      </c>
      <c r="DK5" s="89" t="s">
        <v>4126</v>
      </c>
      <c r="DL5" s="89" t="s">
        <v>4125</v>
      </c>
      <c r="DM5" s="89" t="s">
        <v>4126</v>
      </c>
      <c r="DN5" s="108"/>
      <c r="DO5" s="108"/>
      <c r="DP5" s="89" t="s">
        <v>4125</v>
      </c>
      <c r="DQ5" s="89" t="s">
        <v>4145</v>
      </c>
      <c r="DR5" s="89" t="s">
        <v>4154</v>
      </c>
      <c r="DS5" s="89" t="s">
        <v>4188</v>
      </c>
      <c r="DT5" s="89" t="s">
        <v>4188</v>
      </c>
      <c r="DU5" s="108"/>
      <c r="DV5" s="108"/>
      <c r="DW5" s="89" t="s">
        <v>4252</v>
      </c>
      <c r="DX5" s="89" t="s">
        <v>4251</v>
      </c>
      <c r="DY5" s="89" t="s">
        <v>4260</v>
      </c>
      <c r="DZ5" s="89" t="s">
        <v>4275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 t="s">
        <v>4392</v>
      </c>
      <c r="EL5" s="89" t="s">
        <v>4411</v>
      </c>
      <c r="EM5" s="89" t="s">
        <v>4436</v>
      </c>
      <c r="EN5" s="89" t="s">
        <v>4436</v>
      </c>
      <c r="EO5" s="89" t="s">
        <v>4436</v>
      </c>
      <c r="EP5" s="108"/>
      <c r="EQ5" s="108"/>
      <c r="ER5" s="89"/>
      <c r="ES5" s="89"/>
      <c r="ET5" s="89"/>
      <c r="EU5" s="89"/>
      <c r="EV5" s="89" t="s">
        <v>4517</v>
      </c>
      <c r="EW5" s="108"/>
      <c r="EX5" s="108"/>
      <c r="EY5" s="89"/>
      <c r="EZ5" s="89"/>
      <c r="FA5" s="89"/>
      <c r="FB5" s="89" t="s">
        <v>4550</v>
      </c>
      <c r="FC5" s="89" t="s">
        <v>4561</v>
      </c>
      <c r="FD5" s="115"/>
      <c r="FE5" s="115"/>
      <c r="FF5" s="89"/>
      <c r="FG5" s="89"/>
      <c r="FH5" s="89"/>
      <c r="FI5" s="89"/>
      <c r="FJ5" s="89"/>
      <c r="FK5" s="115"/>
      <c r="FL5" s="115"/>
      <c r="FM5" s="89"/>
      <c r="FN5" s="89"/>
      <c r="FO5" s="89"/>
      <c r="FP5" s="89"/>
      <c r="FQ5" s="89"/>
      <c r="FR5" s="115"/>
      <c r="FS5" s="115"/>
      <c r="FT5" s="89"/>
      <c r="FU5" s="89"/>
      <c r="FV5" s="89"/>
      <c r="FW5" s="89"/>
      <c r="FX5" s="89"/>
      <c r="FY5" s="115"/>
      <c r="FZ5" s="115"/>
      <c r="GA5" s="89"/>
      <c r="GB5" s="89"/>
      <c r="GC5" s="89"/>
      <c r="GD5" s="89"/>
      <c r="GE5" s="89"/>
      <c r="GF5" s="89"/>
      <c r="GG5" s="89"/>
      <c r="GH5" s="89"/>
      <c r="GI5" s="89"/>
      <c r="GJ5" s="89"/>
      <c r="GK5" s="89"/>
      <c r="GL5" s="89"/>
      <c r="GM5" s="89"/>
      <c r="GN5" s="89"/>
      <c r="GO5" s="89"/>
      <c r="GP5" s="89"/>
      <c r="GQ5" s="89"/>
      <c r="GR5" s="89"/>
      <c r="GS5" s="89"/>
      <c r="GT5" s="89"/>
      <c r="GU5" s="89"/>
      <c r="GV5" s="89"/>
      <c r="GW5" s="89"/>
      <c r="GX5" s="89"/>
      <c r="GY5" s="89"/>
      <c r="GZ5" s="89"/>
      <c r="HA5" s="89"/>
      <c r="HB5" s="89"/>
      <c r="HC5" s="89"/>
      <c r="HD5" s="89"/>
      <c r="HE5" s="89"/>
      <c r="HF5" s="89"/>
      <c r="HG5" s="89"/>
      <c r="HH5" s="89"/>
      <c r="HI5" s="89"/>
      <c r="HJ5" s="89"/>
      <c r="HK5" s="89"/>
      <c r="HL5" s="89"/>
      <c r="HM5" s="89"/>
      <c r="HN5" s="89"/>
      <c r="HO5" s="89"/>
      <c r="HP5" s="89"/>
      <c r="HQ5" s="89"/>
      <c r="HR5" s="89"/>
      <c r="HS5" s="89"/>
      <c r="HT5" s="89"/>
      <c r="HU5" s="89"/>
      <c r="HV5" s="89"/>
      <c r="HW5" s="89"/>
      <c r="HX5" s="89"/>
      <c r="HY5" s="89"/>
      <c r="HZ5" s="89"/>
      <c r="IA5" s="89"/>
      <c r="IB5" s="89"/>
      <c r="IC5" s="89"/>
      <c r="ID5" s="89"/>
      <c r="IE5" s="89"/>
      <c r="IF5" s="89"/>
      <c r="IG5" s="89"/>
      <c r="IH5" s="89"/>
      <c r="II5" s="89"/>
      <c r="IJ5" s="89"/>
      <c r="IK5" s="89"/>
      <c r="IL5" s="89"/>
      <c r="IM5" s="89"/>
      <c r="IN5" s="89"/>
      <c r="IO5" s="89"/>
      <c r="IP5" s="89"/>
      <c r="IQ5" s="89"/>
      <c r="IR5" s="89"/>
      <c r="IS5" s="89"/>
      <c r="IT5" s="89"/>
      <c r="IU5" s="89"/>
      <c r="IV5" s="89"/>
      <c r="IW5" s="89"/>
      <c r="IX5" s="89"/>
      <c r="IY5" s="89"/>
      <c r="IZ5" s="89"/>
      <c r="JA5" s="89"/>
      <c r="JB5" s="89"/>
      <c r="JC5" s="89"/>
      <c r="JD5" s="89"/>
      <c r="JE5" s="89"/>
      <c r="JF5" s="89"/>
      <c r="JG5" s="89"/>
      <c r="JH5" s="89"/>
      <c r="JI5" s="89"/>
      <c r="JJ5" s="89"/>
      <c r="JK5" s="89"/>
      <c r="JL5" s="89"/>
      <c r="JM5" s="89"/>
      <c r="JN5" s="89"/>
      <c r="JO5" s="89"/>
      <c r="JP5" s="89"/>
      <c r="JQ5" s="89"/>
      <c r="JR5" s="89"/>
      <c r="JS5" s="89"/>
      <c r="JT5" s="89"/>
      <c r="JU5" s="89"/>
      <c r="JV5" s="89"/>
      <c r="JW5" s="89"/>
      <c r="JX5" s="89"/>
      <c r="JY5" s="89"/>
      <c r="JZ5" s="89"/>
      <c r="KA5" s="89"/>
      <c r="KB5" s="89"/>
      <c r="KC5" s="89"/>
      <c r="KD5" s="89"/>
      <c r="KE5" s="89"/>
      <c r="KF5" s="89"/>
      <c r="KG5" s="89"/>
      <c r="KH5" s="89"/>
      <c r="KI5" s="89"/>
      <c r="KJ5" s="89"/>
      <c r="KK5" s="89"/>
      <c r="KL5" s="89"/>
      <c r="KM5" s="89"/>
      <c r="KN5" s="89"/>
      <c r="KO5" s="89"/>
      <c r="KP5" s="89"/>
      <c r="KQ5" s="89"/>
      <c r="KR5" s="89"/>
      <c r="KS5" s="89"/>
      <c r="KT5" s="89"/>
      <c r="KU5" s="89"/>
      <c r="KV5" s="89"/>
    </row>
    <row r="6" spans="1:308" s="65" customFormat="1" x14ac:dyDescent="0.3">
      <c r="B6" s="101" t="s">
        <v>2398</v>
      </c>
      <c r="C6" s="41" t="s">
        <v>2435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2411</v>
      </c>
      <c r="J6" s="41" t="s">
        <v>2442</v>
      </c>
      <c r="K6" s="41" t="s">
        <v>2463</v>
      </c>
      <c r="L6" s="41" t="s">
        <v>2492</v>
      </c>
      <c r="M6" s="41" t="s">
        <v>2513</v>
      </c>
      <c r="N6" s="41" t="s">
        <v>2521</v>
      </c>
      <c r="O6" s="41" t="s">
        <v>2538</v>
      </c>
      <c r="P6" s="41" t="s">
        <v>2554</v>
      </c>
      <c r="Q6" s="41" t="s">
        <v>2575</v>
      </c>
      <c r="R6" s="41" t="s">
        <v>2611</v>
      </c>
      <c r="S6" s="41" t="s">
        <v>2618</v>
      </c>
      <c r="T6" s="41" t="s">
        <v>2635</v>
      </c>
      <c r="U6" s="41" t="s">
        <v>2655</v>
      </c>
      <c r="V6" s="41" t="s">
        <v>2673</v>
      </c>
      <c r="W6" s="41" t="s">
        <v>2693</v>
      </c>
      <c r="X6" s="41" t="s">
        <v>2709</v>
      </c>
      <c r="Y6" s="41" t="s">
        <v>2732</v>
      </c>
      <c r="Z6" s="41" t="s">
        <v>2780</v>
      </c>
      <c r="AA6" s="41" t="s">
        <v>2774</v>
      </c>
      <c r="AB6" s="41" t="s">
        <v>2789</v>
      </c>
      <c r="AC6" s="41" t="s">
        <v>2807</v>
      </c>
      <c r="AD6" s="41" t="s">
        <v>2810</v>
      </c>
      <c r="AE6" s="41" t="s">
        <v>2846</v>
      </c>
      <c r="AF6" s="41" t="s">
        <v>2848</v>
      </c>
      <c r="AG6" s="41" t="s">
        <v>2889</v>
      </c>
      <c r="AH6" s="89" t="s">
        <v>2888</v>
      </c>
      <c r="AI6" s="89" t="s">
        <v>2899</v>
      </c>
      <c r="AJ6" s="89" t="s">
        <v>2898</v>
      </c>
      <c r="AK6" s="89" t="s">
        <v>2929</v>
      </c>
      <c r="AL6" s="89" t="s">
        <v>2950</v>
      </c>
      <c r="AM6" s="89" t="s">
        <v>2960</v>
      </c>
      <c r="AN6" s="89" t="s">
        <v>2978</v>
      </c>
      <c r="AO6" s="89" t="s">
        <v>2977</v>
      </c>
      <c r="AP6" s="89" t="s">
        <v>2987</v>
      </c>
      <c r="AQ6" s="89" t="s">
        <v>2991</v>
      </c>
      <c r="AR6" s="89" t="s">
        <v>3013</v>
      </c>
      <c r="AS6" s="89" t="s">
        <v>3022</v>
      </c>
      <c r="AT6" s="89" t="s">
        <v>3035</v>
      </c>
      <c r="AU6" s="89" t="s">
        <v>3051</v>
      </c>
      <c r="AV6" s="89" t="s">
        <v>3069</v>
      </c>
      <c r="AW6" s="89" t="s">
        <v>3080</v>
      </c>
      <c r="AX6" s="89" t="s">
        <v>3093</v>
      </c>
      <c r="AY6" s="89" t="s">
        <v>3108</v>
      </c>
      <c r="AZ6" s="89" t="s">
        <v>3124</v>
      </c>
      <c r="BA6" s="89" t="s">
        <v>3135</v>
      </c>
      <c r="BB6" s="89" t="s">
        <v>3156</v>
      </c>
      <c r="BC6" s="89" t="s">
        <v>3178</v>
      </c>
      <c r="BD6" s="89" t="s">
        <v>3189</v>
      </c>
      <c r="BE6" s="89" t="s">
        <v>3203</v>
      </c>
      <c r="BF6" s="89" t="s">
        <v>3216</v>
      </c>
      <c r="BG6" s="89" t="s">
        <v>3232</v>
      </c>
      <c r="BH6" s="89" t="s">
        <v>3258</v>
      </c>
      <c r="BI6" s="89" t="s">
        <v>3283</v>
      </c>
      <c r="BJ6" s="89" t="s">
        <v>3299</v>
      </c>
      <c r="BK6" s="89" t="s">
        <v>3321</v>
      </c>
      <c r="BL6" s="89" t="s">
        <v>3336</v>
      </c>
      <c r="BM6" s="89" t="s">
        <v>3339</v>
      </c>
      <c r="BN6" s="89" t="s">
        <v>3370</v>
      </c>
      <c r="BO6" s="89" t="s">
        <v>3395</v>
      </c>
      <c r="BP6" s="89" t="s">
        <v>3397</v>
      </c>
      <c r="BQ6" s="89" t="s">
        <v>3404</v>
      </c>
      <c r="BR6" s="89" t="s">
        <v>3431</v>
      </c>
      <c r="BS6" s="89" t="s">
        <v>3430</v>
      </c>
      <c r="BT6" s="89" t="s">
        <v>3454</v>
      </c>
      <c r="BU6" s="89" t="s">
        <v>3467</v>
      </c>
      <c r="BV6" s="89" t="s">
        <v>3487</v>
      </c>
      <c r="BW6" s="89" t="s">
        <v>3522</v>
      </c>
      <c r="BX6" s="89" t="s">
        <v>3522</v>
      </c>
      <c r="BY6" s="89" t="s">
        <v>3540</v>
      </c>
      <c r="BZ6" s="89" t="s">
        <v>3538</v>
      </c>
      <c r="CA6" s="89" t="s">
        <v>3575</v>
      </c>
      <c r="CB6" s="89" t="s">
        <v>3578</v>
      </c>
      <c r="CC6" s="89" t="s">
        <v>3605</v>
      </c>
      <c r="CD6" s="89" t="s">
        <v>3632</v>
      </c>
      <c r="CE6" s="89" t="s">
        <v>3651</v>
      </c>
      <c r="CF6" s="89" t="s">
        <v>3680</v>
      </c>
      <c r="CG6" s="89" t="s">
        <v>3679</v>
      </c>
      <c r="CH6" s="89" t="s">
        <v>3687</v>
      </c>
      <c r="CI6" s="89" t="s">
        <v>3720</v>
      </c>
      <c r="CJ6" s="89" t="s">
        <v>3763</v>
      </c>
      <c r="CK6" s="89" t="s">
        <v>3763</v>
      </c>
      <c r="CL6" s="89" t="s">
        <v>3777</v>
      </c>
      <c r="CM6" s="89" t="s">
        <v>3802</v>
      </c>
      <c r="CN6" s="89" t="s">
        <v>3802</v>
      </c>
      <c r="CO6" s="89" t="s">
        <v>3803</v>
      </c>
      <c r="CP6" s="89" t="s">
        <v>3803</v>
      </c>
      <c r="CQ6" s="89" t="s">
        <v>3817</v>
      </c>
      <c r="CR6" s="89" t="s">
        <v>3842</v>
      </c>
      <c r="CS6" s="89" t="s">
        <v>3896</v>
      </c>
      <c r="CT6" s="89" t="s">
        <v>3896</v>
      </c>
      <c r="CU6" s="89" t="s">
        <v>3898</v>
      </c>
      <c r="CV6" s="89" t="s">
        <v>3899</v>
      </c>
      <c r="CW6" s="89" t="s">
        <v>3898</v>
      </c>
      <c r="CX6" s="89" t="s">
        <v>3925</v>
      </c>
      <c r="CY6" s="89" t="s">
        <v>3973</v>
      </c>
      <c r="CZ6" s="108"/>
      <c r="DA6" s="108"/>
      <c r="DB6" s="89" t="s">
        <v>3973</v>
      </c>
      <c r="DC6" s="89" t="s">
        <v>3993</v>
      </c>
      <c r="DD6" s="89" t="s">
        <v>4009</v>
      </c>
      <c r="DE6" s="89" t="s">
        <v>4126</v>
      </c>
      <c r="DF6" s="89" t="s">
        <v>4126</v>
      </c>
      <c r="DG6" s="108"/>
      <c r="DH6" s="108"/>
      <c r="DI6" s="89" t="s">
        <v>4126</v>
      </c>
      <c r="DJ6" s="89" t="s">
        <v>4126</v>
      </c>
      <c r="DK6" s="89" t="s">
        <v>4126</v>
      </c>
      <c r="DL6" s="89" t="s">
        <v>4126</v>
      </c>
      <c r="DM6" s="89" t="s">
        <v>4126</v>
      </c>
      <c r="DN6" s="108"/>
      <c r="DO6" s="108"/>
      <c r="DP6" s="89" t="s">
        <v>4126</v>
      </c>
      <c r="DQ6" s="89" t="s">
        <v>4145</v>
      </c>
      <c r="DR6" s="89" t="s">
        <v>4154</v>
      </c>
      <c r="DS6" s="89" t="s">
        <v>4187</v>
      </c>
      <c r="DT6" s="89" t="s">
        <v>4188</v>
      </c>
      <c r="DU6" s="108"/>
      <c r="DV6" s="108"/>
      <c r="DW6" s="89" t="s">
        <v>4251</v>
      </c>
      <c r="DX6" s="89" t="s">
        <v>4251</v>
      </c>
      <c r="DY6" s="89" t="s">
        <v>4261</v>
      </c>
      <c r="DZ6" s="89" t="s">
        <v>4276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 t="s">
        <v>4393</v>
      </c>
      <c r="EL6" s="89" t="s">
        <v>4412</v>
      </c>
      <c r="EM6" s="89" t="s">
        <v>4437</v>
      </c>
      <c r="EN6" s="89" t="s">
        <v>4438</v>
      </c>
      <c r="EO6" s="89" t="s">
        <v>4439</v>
      </c>
      <c r="EP6" s="108"/>
      <c r="EQ6" s="108"/>
      <c r="ER6" s="89"/>
      <c r="ES6" s="89"/>
      <c r="ET6" s="89"/>
      <c r="EU6" s="89"/>
      <c r="EV6" s="89" t="s">
        <v>4518</v>
      </c>
      <c r="EW6" s="108"/>
      <c r="EX6" s="108"/>
      <c r="EY6" s="89"/>
      <c r="EZ6" s="89"/>
      <c r="FA6" s="89"/>
      <c r="FB6" s="89" t="s">
        <v>4551</v>
      </c>
      <c r="FC6" s="89" t="s">
        <v>4561</v>
      </c>
      <c r="FD6" s="115"/>
      <c r="FE6" s="115"/>
      <c r="FF6" s="89"/>
      <c r="FG6" s="89"/>
      <c r="FH6" s="89"/>
      <c r="FI6" s="89"/>
      <c r="FJ6" s="89"/>
      <c r="FK6" s="115"/>
      <c r="FL6" s="115"/>
      <c r="FM6" s="89"/>
      <c r="FN6" s="89"/>
      <c r="FO6" s="89"/>
      <c r="FP6" s="89"/>
      <c r="FQ6" s="89"/>
      <c r="FR6" s="115"/>
      <c r="FS6" s="115"/>
      <c r="FT6" s="89"/>
      <c r="FU6" s="89"/>
      <c r="FV6" s="89"/>
      <c r="FW6" s="89"/>
      <c r="FX6" s="89"/>
      <c r="FY6" s="115"/>
      <c r="FZ6" s="115"/>
      <c r="GA6" s="89"/>
      <c r="GB6" s="89"/>
      <c r="GC6" s="89"/>
      <c r="GD6" s="89"/>
      <c r="GE6" s="89"/>
      <c r="GF6" s="89"/>
      <c r="GG6" s="89"/>
      <c r="GH6" s="89"/>
      <c r="GI6" s="89"/>
      <c r="GJ6" s="89"/>
      <c r="GK6" s="89"/>
      <c r="GL6" s="89"/>
      <c r="GM6" s="89"/>
      <c r="GN6" s="89"/>
      <c r="GO6" s="89"/>
      <c r="GP6" s="89"/>
      <c r="GQ6" s="89"/>
      <c r="GR6" s="89"/>
      <c r="GS6" s="89"/>
      <c r="GT6" s="89"/>
      <c r="GU6" s="89"/>
      <c r="GV6" s="89"/>
      <c r="GW6" s="89"/>
      <c r="GX6" s="89"/>
      <c r="GY6" s="89"/>
      <c r="GZ6" s="89"/>
      <c r="HA6" s="89"/>
      <c r="HB6" s="89"/>
      <c r="HC6" s="89"/>
      <c r="HD6" s="89"/>
      <c r="HE6" s="89"/>
      <c r="HF6" s="89"/>
      <c r="HG6" s="89"/>
      <c r="HH6" s="89"/>
      <c r="HI6" s="89"/>
      <c r="HJ6" s="89"/>
      <c r="HK6" s="89"/>
      <c r="HL6" s="89"/>
      <c r="HM6" s="89"/>
      <c r="HN6" s="89"/>
      <c r="HO6" s="89"/>
      <c r="HP6" s="89"/>
      <c r="HQ6" s="89"/>
      <c r="HR6" s="89"/>
      <c r="HS6" s="89"/>
      <c r="HT6" s="89"/>
      <c r="HU6" s="89"/>
      <c r="HV6" s="89"/>
      <c r="HW6" s="89"/>
      <c r="HX6" s="89"/>
      <c r="HY6" s="89"/>
      <c r="HZ6" s="89"/>
      <c r="IA6" s="89"/>
      <c r="IB6" s="89"/>
      <c r="IC6" s="89"/>
      <c r="ID6" s="89"/>
      <c r="IE6" s="89"/>
      <c r="IF6" s="89"/>
      <c r="IG6" s="89"/>
      <c r="IH6" s="89"/>
      <c r="II6" s="89"/>
      <c r="IJ6" s="89"/>
      <c r="IK6" s="89"/>
      <c r="IL6" s="89"/>
      <c r="IM6" s="89"/>
      <c r="IN6" s="89"/>
      <c r="IO6" s="89"/>
      <c r="IP6" s="89"/>
      <c r="IQ6" s="89"/>
      <c r="IR6" s="89"/>
      <c r="IS6" s="89"/>
      <c r="IT6" s="89"/>
      <c r="IU6" s="89"/>
      <c r="IV6" s="89"/>
      <c r="IW6" s="89"/>
      <c r="IX6" s="89"/>
      <c r="IY6" s="89"/>
      <c r="IZ6" s="89"/>
      <c r="JA6" s="89"/>
      <c r="JB6" s="89"/>
      <c r="JC6" s="89"/>
      <c r="JD6" s="89"/>
      <c r="JE6" s="89"/>
      <c r="JF6" s="89"/>
      <c r="JG6" s="89"/>
      <c r="JH6" s="89"/>
      <c r="JI6" s="89"/>
      <c r="JJ6" s="89"/>
      <c r="JK6" s="89"/>
      <c r="JL6" s="89"/>
      <c r="JM6" s="89"/>
      <c r="JN6" s="89"/>
      <c r="JO6" s="89"/>
      <c r="JP6" s="89"/>
      <c r="JQ6" s="89"/>
      <c r="JR6" s="89"/>
      <c r="JS6" s="89"/>
      <c r="JT6" s="89"/>
      <c r="JU6" s="89"/>
      <c r="JV6" s="89"/>
      <c r="JW6" s="89"/>
      <c r="JX6" s="89"/>
      <c r="JY6" s="89"/>
      <c r="JZ6" s="89"/>
      <c r="KA6" s="89"/>
      <c r="KB6" s="89"/>
      <c r="KC6" s="89"/>
      <c r="KD6" s="89"/>
      <c r="KE6" s="89"/>
      <c r="KF6" s="89"/>
      <c r="KG6" s="89"/>
      <c r="KH6" s="89"/>
      <c r="KI6" s="89"/>
      <c r="KJ6" s="89"/>
      <c r="KK6" s="89"/>
      <c r="KL6" s="89"/>
      <c r="KM6" s="89"/>
      <c r="KN6" s="89"/>
      <c r="KO6" s="89"/>
      <c r="KP6" s="89"/>
      <c r="KQ6" s="89"/>
      <c r="KR6" s="89"/>
      <c r="KS6" s="89"/>
      <c r="KT6" s="89"/>
      <c r="KU6" s="89"/>
      <c r="KV6" s="89"/>
    </row>
    <row r="7" spans="1:308" s="65" customFormat="1" x14ac:dyDescent="0.3">
      <c r="B7" s="41" t="s">
        <v>4587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2420</v>
      </c>
      <c r="J7" s="41" t="s">
        <v>2450</v>
      </c>
      <c r="K7" s="41" t="s">
        <v>2470</v>
      </c>
      <c r="L7" s="41" t="s">
        <v>2492</v>
      </c>
      <c r="M7" s="41" t="s">
        <v>2514</v>
      </c>
      <c r="N7" s="41" t="s">
        <v>2529</v>
      </c>
      <c r="O7" s="41" t="s">
        <v>2546</v>
      </c>
      <c r="P7" s="41" t="s">
        <v>2562</v>
      </c>
      <c r="Q7" s="41" t="s">
        <v>2586</v>
      </c>
      <c r="R7" s="41" t="s">
        <v>2612</v>
      </c>
      <c r="S7" s="41" t="s">
        <v>2623</v>
      </c>
      <c r="T7" s="41" t="s">
        <v>2635</v>
      </c>
      <c r="U7" s="41" t="s">
        <v>2668</v>
      </c>
      <c r="V7" s="41" t="s">
        <v>2686</v>
      </c>
      <c r="W7" s="41" t="s">
        <v>2697</v>
      </c>
      <c r="X7" s="41" t="s">
        <v>2714</v>
      </c>
      <c r="Y7" s="41" t="s">
        <v>2744</v>
      </c>
      <c r="Z7" s="41" t="s">
        <v>2767</v>
      </c>
      <c r="AA7" s="41" t="s">
        <v>2768</v>
      </c>
      <c r="AB7" s="41" t="s">
        <v>2790</v>
      </c>
      <c r="AC7" s="41" t="s">
        <v>2807</v>
      </c>
      <c r="AD7" s="41" t="s">
        <v>2810</v>
      </c>
      <c r="AE7" s="41" t="s">
        <v>2846</v>
      </c>
      <c r="AF7" s="41" t="s">
        <v>2853</v>
      </c>
      <c r="AG7" s="41" t="s">
        <v>2888</v>
      </c>
      <c r="AH7" s="89" t="s">
        <v>2889</v>
      </c>
      <c r="AI7" s="89" t="s">
        <v>2898</v>
      </c>
      <c r="AJ7" s="89" t="s">
        <v>2913</v>
      </c>
      <c r="AK7" s="89" t="s">
        <v>2935</v>
      </c>
      <c r="AL7" s="89" t="s">
        <v>2952</v>
      </c>
      <c r="AM7" s="89" t="s">
        <v>2977</v>
      </c>
      <c r="AN7" s="89" t="s">
        <v>2976</v>
      </c>
      <c r="AO7" s="89" t="s">
        <v>2976</v>
      </c>
      <c r="AP7" s="89" t="s">
        <v>2985</v>
      </c>
      <c r="AQ7" s="89" t="s">
        <v>2996</v>
      </c>
      <c r="AR7" s="89" t="s">
        <v>3014</v>
      </c>
      <c r="AS7" s="89" t="s">
        <v>3026</v>
      </c>
      <c r="AT7" s="89" t="s">
        <v>3042</v>
      </c>
      <c r="AU7" s="89" t="s">
        <v>3054</v>
      </c>
      <c r="AV7" s="89" t="s">
        <v>3067</v>
      </c>
      <c r="AW7" s="89" t="s">
        <v>3087</v>
      </c>
      <c r="AX7" s="89" t="s">
        <v>3092</v>
      </c>
      <c r="AY7" s="89" t="s">
        <v>3115</v>
      </c>
      <c r="AZ7" s="89" t="s">
        <v>3135</v>
      </c>
      <c r="BA7" s="89" t="s">
        <v>3156</v>
      </c>
      <c r="BB7" s="89" t="s">
        <v>3161</v>
      </c>
      <c r="BC7" s="89" t="s">
        <v>3179</v>
      </c>
      <c r="BD7" s="89" t="s">
        <v>3192</v>
      </c>
      <c r="BE7" s="89" t="s">
        <v>3204</v>
      </c>
      <c r="BF7" s="89" t="s">
        <v>3232</v>
      </c>
      <c r="BG7" s="89" t="s">
        <v>3251</v>
      </c>
      <c r="BH7" s="89" t="s">
        <v>3262</v>
      </c>
      <c r="BI7" s="89" t="s">
        <v>3296</v>
      </c>
      <c r="BJ7" s="89" t="s">
        <v>3321</v>
      </c>
      <c r="BK7" s="89" t="s">
        <v>3326</v>
      </c>
      <c r="BL7" s="89" t="s">
        <v>3337</v>
      </c>
      <c r="BM7" s="89" t="s">
        <v>3356</v>
      </c>
      <c r="BN7" s="89" t="s">
        <v>3370</v>
      </c>
      <c r="BO7" s="89" t="s">
        <v>3395</v>
      </c>
      <c r="BP7" s="89" t="s">
        <v>3403</v>
      </c>
      <c r="BQ7" s="89" t="s">
        <v>3431</v>
      </c>
      <c r="BR7" s="89" t="s">
        <v>3430</v>
      </c>
      <c r="BS7" s="89" t="s">
        <v>3451</v>
      </c>
      <c r="BT7" s="89" t="s">
        <v>3464</v>
      </c>
      <c r="BU7" s="89" t="s">
        <v>3478</v>
      </c>
      <c r="BV7" s="89" t="s">
        <v>3492</v>
      </c>
      <c r="BW7" s="89" t="s">
        <v>3521</v>
      </c>
      <c r="BX7" s="89" t="s">
        <v>3521</v>
      </c>
      <c r="BY7" s="89" t="s">
        <v>3538</v>
      </c>
      <c r="BZ7" s="89" t="s">
        <v>3546</v>
      </c>
      <c r="CA7" s="89" t="s">
        <v>3576</v>
      </c>
      <c r="CB7" s="89" t="s">
        <v>3605</v>
      </c>
      <c r="CC7" s="89" t="s">
        <v>3618</v>
      </c>
      <c r="CD7" s="89" t="s">
        <v>3651</v>
      </c>
      <c r="CE7" s="89" t="s">
        <v>3652</v>
      </c>
      <c r="CF7" s="89" t="s">
        <v>3678</v>
      </c>
      <c r="CG7" s="89" t="s">
        <v>3680</v>
      </c>
      <c r="CH7" s="89" t="s">
        <v>3707</v>
      </c>
      <c r="CI7" s="89" t="s">
        <v>3765</v>
      </c>
      <c r="CJ7" s="89" t="s">
        <v>3765</v>
      </c>
      <c r="CK7" s="89" t="s">
        <v>3765</v>
      </c>
      <c r="CL7" s="89" t="s">
        <v>3778</v>
      </c>
      <c r="CM7" s="89" t="s">
        <v>3802</v>
      </c>
      <c r="CN7" s="89" t="s">
        <v>3803</v>
      </c>
      <c r="CO7" s="89" t="s">
        <v>3802</v>
      </c>
      <c r="CP7" s="89" t="s">
        <v>3810</v>
      </c>
      <c r="CQ7" s="89" t="s">
        <v>3829</v>
      </c>
      <c r="CR7" s="89" t="s">
        <v>3857</v>
      </c>
      <c r="CS7" s="89" t="s">
        <v>3896</v>
      </c>
      <c r="CT7" s="89" t="s">
        <v>3898</v>
      </c>
      <c r="CU7" s="89" t="s">
        <v>3901</v>
      </c>
      <c r="CV7" s="89" t="s">
        <v>3900</v>
      </c>
      <c r="CW7" s="89" t="s">
        <v>3926</v>
      </c>
      <c r="CX7" s="89" t="s">
        <v>3933</v>
      </c>
      <c r="CY7" s="89" t="s">
        <v>3975</v>
      </c>
      <c r="CZ7" s="108"/>
      <c r="DA7" s="108"/>
      <c r="DB7" s="89" t="s">
        <v>3973</v>
      </c>
      <c r="DC7" s="89" t="s">
        <v>3994</v>
      </c>
      <c r="DD7" s="89" t="s">
        <v>4009</v>
      </c>
      <c r="DE7" s="89" t="s">
        <v>4125</v>
      </c>
      <c r="DF7" s="89" t="s">
        <v>4126</v>
      </c>
      <c r="DG7" s="108"/>
      <c r="DH7" s="108"/>
      <c r="DI7" s="89" t="s">
        <v>4125</v>
      </c>
      <c r="DJ7" s="89" t="s">
        <v>4125</v>
      </c>
      <c r="DK7" s="89" t="s">
        <v>4126</v>
      </c>
      <c r="DL7" s="89" t="s">
        <v>4125</v>
      </c>
      <c r="DM7" s="89" t="s">
        <v>4126</v>
      </c>
      <c r="DN7" s="108"/>
      <c r="DO7" s="108"/>
      <c r="DP7" s="89" t="s">
        <v>4137</v>
      </c>
      <c r="DQ7" s="89" t="s">
        <v>4145</v>
      </c>
      <c r="DR7" s="89" t="s">
        <v>4167</v>
      </c>
      <c r="DS7" s="89" t="s">
        <v>4188</v>
      </c>
      <c r="DT7" s="89" t="s">
        <v>4251</v>
      </c>
      <c r="DU7" s="108"/>
      <c r="DV7" s="108"/>
      <c r="DW7" s="89" t="s">
        <v>4251</v>
      </c>
      <c r="DX7" s="89" t="s">
        <v>4252</v>
      </c>
      <c r="DY7" s="89" t="s">
        <v>4273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 t="s">
        <v>4392</v>
      </c>
      <c r="EL7" s="89" t="s">
        <v>4411</v>
      </c>
      <c r="EM7" s="89" t="s">
        <v>4436</v>
      </c>
      <c r="EN7" s="89" t="s">
        <v>4439</v>
      </c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 t="s">
        <v>4552</v>
      </c>
      <c r="FC7" s="89"/>
      <c r="FD7" s="115"/>
      <c r="FE7" s="115"/>
      <c r="FF7" s="89"/>
      <c r="FG7" s="89"/>
      <c r="FH7" s="89"/>
      <c r="FI7" s="89"/>
      <c r="FJ7" s="89"/>
      <c r="FK7" s="115"/>
      <c r="FL7" s="115"/>
      <c r="FM7" s="89"/>
      <c r="FN7" s="89"/>
      <c r="FO7" s="89"/>
      <c r="FP7" s="89"/>
      <c r="FQ7" s="89"/>
      <c r="FR7" s="115"/>
      <c r="FS7" s="115"/>
      <c r="FT7" s="89"/>
      <c r="FU7" s="89"/>
      <c r="FV7" s="89"/>
      <c r="FW7" s="89"/>
      <c r="FX7" s="89"/>
      <c r="FY7" s="115"/>
      <c r="FZ7" s="115"/>
      <c r="GA7" s="89"/>
      <c r="GB7" s="89"/>
      <c r="GC7" s="89"/>
      <c r="GD7" s="89"/>
      <c r="GE7" s="89"/>
      <c r="GF7" s="89"/>
      <c r="GG7" s="89"/>
      <c r="GH7" s="89"/>
      <c r="GI7" s="89"/>
      <c r="GJ7" s="89"/>
      <c r="GK7" s="89"/>
      <c r="GL7" s="89"/>
      <c r="GM7" s="89"/>
      <c r="GN7" s="89"/>
      <c r="GO7" s="89"/>
      <c r="GP7" s="89"/>
      <c r="GQ7" s="89"/>
      <c r="GR7" s="89"/>
      <c r="GS7" s="89"/>
      <c r="GT7" s="89"/>
      <c r="GU7" s="89"/>
      <c r="GV7" s="89"/>
      <c r="GW7" s="89"/>
      <c r="GX7" s="89"/>
      <c r="GY7" s="89"/>
      <c r="GZ7" s="89"/>
      <c r="HA7" s="89"/>
      <c r="HB7" s="89"/>
      <c r="HC7" s="89"/>
      <c r="HD7" s="89"/>
      <c r="HE7" s="89"/>
      <c r="HF7" s="89"/>
      <c r="HG7" s="89"/>
      <c r="HH7" s="89"/>
      <c r="HI7" s="89"/>
      <c r="HJ7" s="89"/>
      <c r="HK7" s="89"/>
      <c r="HL7" s="89"/>
      <c r="HM7" s="89"/>
      <c r="HN7" s="89"/>
      <c r="HO7" s="89"/>
      <c r="HP7" s="89"/>
      <c r="HQ7" s="89"/>
      <c r="HR7" s="89"/>
      <c r="HS7" s="89"/>
      <c r="HT7" s="89"/>
      <c r="HU7" s="89"/>
      <c r="HV7" s="89"/>
      <c r="HW7" s="89"/>
      <c r="HX7" s="89"/>
      <c r="HY7" s="89"/>
      <c r="HZ7" s="89"/>
      <c r="IA7" s="89"/>
      <c r="IB7" s="89"/>
      <c r="IC7" s="89"/>
      <c r="ID7" s="89"/>
      <c r="IE7" s="89"/>
      <c r="IF7" s="89"/>
      <c r="IG7" s="89"/>
      <c r="IH7" s="89"/>
      <c r="II7" s="89"/>
      <c r="IJ7" s="89"/>
      <c r="IK7" s="89"/>
      <c r="IL7" s="89"/>
      <c r="IM7" s="89"/>
      <c r="IN7" s="89"/>
      <c r="IO7" s="89"/>
      <c r="IP7" s="89"/>
      <c r="IQ7" s="89"/>
      <c r="IR7" s="89"/>
      <c r="IS7" s="89"/>
      <c r="IT7" s="89"/>
      <c r="IU7" s="89"/>
      <c r="IV7" s="89"/>
      <c r="IW7" s="89"/>
      <c r="IX7" s="89"/>
      <c r="IY7" s="89"/>
      <c r="IZ7" s="89"/>
      <c r="JA7" s="89"/>
      <c r="JB7" s="89"/>
      <c r="JC7" s="89"/>
      <c r="JD7" s="89"/>
      <c r="JE7" s="89"/>
      <c r="JF7" s="89"/>
      <c r="JG7" s="89"/>
      <c r="JH7" s="89"/>
      <c r="JI7" s="89"/>
      <c r="JJ7" s="89"/>
      <c r="JK7" s="89"/>
      <c r="JL7" s="89"/>
      <c r="JM7" s="89"/>
      <c r="JN7" s="89"/>
      <c r="JO7" s="89"/>
      <c r="JP7" s="89"/>
      <c r="JQ7" s="89"/>
      <c r="JR7" s="89"/>
      <c r="JS7" s="89"/>
      <c r="JT7" s="89"/>
      <c r="JU7" s="89"/>
      <c r="JV7" s="89"/>
      <c r="JW7" s="89"/>
      <c r="JX7" s="89"/>
      <c r="JY7" s="89"/>
      <c r="JZ7" s="89"/>
      <c r="KA7" s="89"/>
      <c r="KB7" s="89"/>
      <c r="KC7" s="89"/>
      <c r="KD7" s="89"/>
      <c r="KE7" s="89"/>
      <c r="KF7" s="89"/>
      <c r="KG7" s="89"/>
      <c r="KH7" s="89"/>
      <c r="KI7" s="89"/>
      <c r="KJ7" s="89"/>
      <c r="KK7" s="89"/>
      <c r="KL7" s="89"/>
      <c r="KM7" s="89"/>
      <c r="KN7" s="89"/>
      <c r="KO7" s="89"/>
      <c r="KP7" s="89"/>
      <c r="KQ7" s="89"/>
      <c r="KR7" s="89"/>
      <c r="KS7" s="89"/>
      <c r="KT7" s="89"/>
      <c r="KU7" s="89"/>
      <c r="KV7" s="89"/>
    </row>
    <row r="8" spans="1:308" x14ac:dyDescent="0.3">
      <c r="B8" s="41" t="s">
        <v>4588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2429</v>
      </c>
      <c r="J8" s="41" t="s">
        <v>2450</v>
      </c>
      <c r="K8" s="41" t="s">
        <v>2485</v>
      </c>
      <c r="L8" s="41" t="s">
        <v>2497</v>
      </c>
      <c r="M8" s="41" t="s">
        <v>2521</v>
      </c>
      <c r="N8" s="41" t="s">
        <v>2530</v>
      </c>
      <c r="O8" s="41" t="s">
        <v>2546</v>
      </c>
      <c r="P8" s="41" t="s">
        <v>2572</v>
      </c>
      <c r="Q8" s="41" t="s">
        <v>2597</v>
      </c>
      <c r="R8" s="41" t="s">
        <v>2612</v>
      </c>
      <c r="S8" s="41" t="s">
        <v>2625</v>
      </c>
      <c r="T8" s="41" t="s">
        <v>2653</v>
      </c>
      <c r="U8" s="41" t="s">
        <v>2668</v>
      </c>
      <c r="V8" s="41" t="s">
        <v>2686</v>
      </c>
      <c r="W8" s="41" t="s">
        <v>2704</v>
      </c>
      <c r="X8" s="41" t="s">
        <v>2725</v>
      </c>
      <c r="Y8" s="41" t="s">
        <v>2745</v>
      </c>
      <c r="Z8" s="41" t="s">
        <v>2768</v>
      </c>
      <c r="AA8" s="41" t="s">
        <v>2768</v>
      </c>
      <c r="AB8" s="41" t="s">
        <v>2791</v>
      </c>
      <c r="AC8" s="41" t="s">
        <v>2807</v>
      </c>
      <c r="AD8" s="41" t="s">
        <v>2825</v>
      </c>
      <c r="AE8" s="41" t="s">
        <v>2847</v>
      </c>
      <c r="AF8" s="41" t="s">
        <v>2857</v>
      </c>
      <c r="AG8" s="41" t="s">
        <v>2889</v>
      </c>
      <c r="AH8" s="89" t="s">
        <v>2898</v>
      </c>
      <c r="AI8" s="89" t="s">
        <v>2899</v>
      </c>
      <c r="AJ8" s="89" t="s">
        <v>2926</v>
      </c>
      <c r="AK8" s="89" t="s">
        <v>2938</v>
      </c>
      <c r="AL8" s="89" t="s">
        <v>2957</v>
      </c>
      <c r="AM8" s="89" t="s">
        <v>2979</v>
      </c>
      <c r="AN8" s="89" t="s">
        <v>2976</v>
      </c>
      <c r="AO8" s="89" t="s">
        <v>2985</v>
      </c>
      <c r="AP8" s="89" t="s">
        <v>2991</v>
      </c>
      <c r="AQ8" s="89" t="s">
        <v>2996</v>
      </c>
      <c r="AR8" s="89" t="s">
        <v>3014</v>
      </c>
      <c r="AS8" s="89" t="s">
        <v>3034</v>
      </c>
      <c r="AT8" s="89" t="s">
        <v>3042</v>
      </c>
      <c r="AU8" s="89" t="s">
        <v>3067</v>
      </c>
      <c r="AV8" s="89" t="s">
        <v>3077</v>
      </c>
      <c r="AW8" s="89" t="s">
        <v>3087</v>
      </c>
      <c r="AX8" s="89" t="s">
        <v>3103</v>
      </c>
      <c r="AY8" s="89" t="s">
        <v>3115</v>
      </c>
      <c r="AZ8" s="89" t="s">
        <v>3136</v>
      </c>
      <c r="BA8" s="89" t="s">
        <v>3156</v>
      </c>
      <c r="BB8" s="89" t="s">
        <v>3162</v>
      </c>
      <c r="BC8" s="89" t="s">
        <v>3188</v>
      </c>
      <c r="BD8" s="89" t="s">
        <v>3190</v>
      </c>
      <c r="BE8" s="89" t="s">
        <v>3205</v>
      </c>
      <c r="BF8" s="89" t="s">
        <v>3232</v>
      </c>
      <c r="BG8" s="89" t="s">
        <v>3252</v>
      </c>
      <c r="BH8" s="89" t="s">
        <v>3258</v>
      </c>
      <c r="BI8" s="89" t="s">
        <v>3297</v>
      </c>
      <c r="BJ8" s="89" t="s">
        <v>3322</v>
      </c>
      <c r="BK8" s="89" t="s">
        <v>3322</v>
      </c>
      <c r="BL8" s="89" t="s">
        <v>3337</v>
      </c>
      <c r="BM8" s="89" t="s">
        <v>3356</v>
      </c>
      <c r="BN8" s="89" t="s">
        <v>3369</v>
      </c>
      <c r="BO8" s="89" t="s">
        <v>3396</v>
      </c>
      <c r="BP8" s="89" t="s">
        <v>3404</v>
      </c>
      <c r="BQ8" s="89" t="s">
        <v>3430</v>
      </c>
      <c r="BR8" s="89" t="s">
        <v>3431</v>
      </c>
      <c r="BS8" s="89" t="s">
        <v>3451</v>
      </c>
      <c r="BT8" s="89" t="s">
        <v>3465</v>
      </c>
      <c r="BU8" s="89" t="s">
        <v>3478</v>
      </c>
      <c r="BV8" s="89" t="s">
        <v>3493</v>
      </c>
      <c r="BW8" s="89" t="s">
        <v>3523</v>
      </c>
      <c r="BX8" s="89" t="s">
        <v>3538</v>
      </c>
      <c r="BY8" s="89" t="s">
        <v>3538</v>
      </c>
      <c r="BZ8" s="89" t="s">
        <v>3548</v>
      </c>
      <c r="CA8" s="89" t="s">
        <v>3577</v>
      </c>
      <c r="CB8" s="89" t="s">
        <v>3606</v>
      </c>
      <c r="CC8" s="89" t="s">
        <v>3631</v>
      </c>
      <c r="CD8" s="89" t="s">
        <v>3651</v>
      </c>
      <c r="CE8" s="89" t="s">
        <v>3680</v>
      </c>
      <c r="CF8" s="89" t="s">
        <v>3679</v>
      </c>
      <c r="CG8" s="89" t="s">
        <v>3680</v>
      </c>
      <c r="CH8" s="89" t="s">
        <v>3708</v>
      </c>
      <c r="CI8" s="89" t="s">
        <v>3766</v>
      </c>
      <c r="CJ8" s="89" t="s">
        <v>3765</v>
      </c>
      <c r="CK8" s="89" t="s">
        <v>3767</v>
      </c>
      <c r="CL8" s="89" t="s">
        <v>3802</v>
      </c>
      <c r="CM8" s="89" t="s">
        <v>3803</v>
      </c>
      <c r="CN8" s="89" t="s">
        <v>3802</v>
      </c>
      <c r="CO8" s="89" t="s">
        <v>3802</v>
      </c>
      <c r="CP8" s="89" t="s">
        <v>3811</v>
      </c>
      <c r="CQ8" s="89" t="s">
        <v>3830</v>
      </c>
      <c r="CR8" s="89" t="s">
        <v>3858</v>
      </c>
      <c r="CS8" s="89" t="s">
        <v>3898</v>
      </c>
      <c r="CT8" s="89" t="s">
        <v>3896</v>
      </c>
      <c r="CU8" s="89" t="s">
        <v>3902</v>
      </c>
      <c r="CV8" s="89" t="s">
        <v>3898</v>
      </c>
      <c r="CW8" s="89" t="s">
        <v>3926</v>
      </c>
      <c r="CX8" s="89" t="s">
        <v>3933</v>
      </c>
      <c r="CY8" s="89" t="s">
        <v>3974</v>
      </c>
      <c r="CZ8" s="108"/>
      <c r="DA8" s="108"/>
      <c r="DB8" s="89" t="s">
        <v>3987</v>
      </c>
      <c r="DC8" s="89" t="s">
        <v>3993</v>
      </c>
      <c r="DD8" s="89" t="s">
        <v>4009</v>
      </c>
      <c r="DE8" s="89" t="s">
        <v>4125</v>
      </c>
      <c r="DF8" s="89" t="s">
        <v>4125</v>
      </c>
      <c r="DG8" s="108"/>
      <c r="DH8" s="108"/>
      <c r="DI8" s="89" t="s">
        <v>4126</v>
      </c>
      <c r="DJ8" s="89" t="s">
        <v>4126</v>
      </c>
      <c r="DK8" s="89" t="s">
        <v>4125</v>
      </c>
      <c r="DL8" s="89" t="s">
        <v>4126</v>
      </c>
      <c r="DM8" s="89" t="s">
        <v>4125</v>
      </c>
      <c r="DN8" s="108"/>
      <c r="DO8" s="108"/>
      <c r="DP8" s="89" t="s">
        <v>4137</v>
      </c>
      <c r="DQ8" s="89" t="s">
        <v>4152</v>
      </c>
      <c r="DR8" s="89" t="s">
        <v>4167</v>
      </c>
      <c r="DS8" s="89" t="s">
        <v>4188</v>
      </c>
      <c r="DT8" s="89" t="s">
        <v>4252</v>
      </c>
      <c r="DU8" s="108"/>
      <c r="DV8" s="108"/>
      <c r="DW8" s="89" t="s">
        <v>4252</v>
      </c>
      <c r="DX8" s="89" t="s">
        <v>4252</v>
      </c>
      <c r="DY8" s="89" t="s">
        <v>4273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 t="s">
        <v>4392</v>
      </c>
      <c r="EL8" s="89" t="s">
        <v>4411</v>
      </c>
      <c r="EM8" s="89" t="s">
        <v>4436</v>
      </c>
      <c r="EN8" s="89" t="s">
        <v>4436</v>
      </c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 t="s">
        <v>4561</v>
      </c>
      <c r="FC8" s="89"/>
      <c r="FD8" s="115"/>
      <c r="FE8" s="115"/>
      <c r="FF8" s="89"/>
      <c r="FG8" s="89"/>
      <c r="FH8" s="89"/>
      <c r="FI8" s="89"/>
      <c r="FJ8" s="89"/>
      <c r="FK8" s="115"/>
      <c r="FL8" s="115"/>
      <c r="FM8" s="89"/>
      <c r="FN8" s="89"/>
      <c r="FO8" s="89"/>
      <c r="FP8" s="89"/>
      <c r="FQ8" s="89"/>
      <c r="FR8" s="115"/>
      <c r="FS8" s="115"/>
      <c r="FT8" s="89"/>
      <c r="FU8" s="89"/>
      <c r="FV8" s="89"/>
      <c r="FW8" s="89"/>
      <c r="FX8" s="89"/>
      <c r="FY8" s="115"/>
      <c r="FZ8" s="115"/>
      <c r="GA8" s="89"/>
      <c r="GB8" s="89"/>
      <c r="GC8" s="89"/>
      <c r="GD8" s="89"/>
      <c r="GE8" s="89"/>
      <c r="GF8" s="89"/>
      <c r="GG8" s="89"/>
      <c r="GH8" s="89"/>
      <c r="GI8" s="89"/>
      <c r="GJ8" s="89"/>
      <c r="GK8" s="89"/>
      <c r="GL8" s="89"/>
      <c r="GM8" s="89"/>
      <c r="GN8" s="89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9"/>
      <c r="GZ8" s="89"/>
      <c r="HA8" s="89"/>
      <c r="HB8" s="89"/>
      <c r="HC8" s="89"/>
      <c r="HD8" s="89"/>
      <c r="HE8" s="89"/>
      <c r="HF8" s="89"/>
      <c r="HG8" s="89"/>
      <c r="HH8" s="89"/>
      <c r="HI8" s="89"/>
      <c r="HJ8" s="89"/>
      <c r="HK8" s="89"/>
      <c r="HL8" s="89"/>
      <c r="HM8" s="89"/>
      <c r="HN8" s="89"/>
      <c r="HO8" s="89"/>
      <c r="HP8" s="89"/>
      <c r="HQ8" s="89"/>
      <c r="HR8" s="89"/>
      <c r="HS8" s="89"/>
      <c r="HT8" s="89"/>
      <c r="HU8" s="89"/>
      <c r="HV8" s="89"/>
      <c r="HW8" s="89"/>
      <c r="HX8" s="89"/>
      <c r="HY8" s="89"/>
      <c r="HZ8" s="89"/>
      <c r="IA8" s="89"/>
      <c r="IB8" s="89"/>
      <c r="IC8" s="89"/>
      <c r="ID8" s="89"/>
      <c r="IE8" s="89"/>
      <c r="IF8" s="89"/>
      <c r="IG8" s="89"/>
      <c r="IH8" s="89"/>
      <c r="II8" s="89"/>
      <c r="IJ8" s="89"/>
      <c r="IK8" s="89"/>
      <c r="IL8" s="89"/>
      <c r="IM8" s="89"/>
      <c r="IN8" s="89"/>
      <c r="IO8" s="89"/>
      <c r="IP8" s="89"/>
      <c r="IQ8" s="89"/>
      <c r="IR8" s="89"/>
      <c r="IS8" s="89"/>
      <c r="IT8" s="89"/>
      <c r="IU8" s="89"/>
      <c r="IV8" s="89"/>
      <c r="IW8" s="89"/>
      <c r="IX8" s="89"/>
      <c r="IY8" s="89"/>
      <c r="IZ8" s="89"/>
      <c r="JA8" s="89"/>
      <c r="JB8" s="89"/>
      <c r="JC8" s="89"/>
      <c r="JD8" s="89"/>
      <c r="JE8" s="89"/>
      <c r="JF8" s="89"/>
      <c r="JG8" s="89"/>
      <c r="JH8" s="89"/>
      <c r="JI8" s="89"/>
      <c r="JJ8" s="89"/>
      <c r="JK8" s="89"/>
      <c r="JL8" s="89"/>
      <c r="JM8" s="89"/>
      <c r="JN8" s="89"/>
      <c r="JO8" s="89"/>
      <c r="JP8" s="89"/>
      <c r="JQ8" s="89"/>
      <c r="JR8" s="89"/>
      <c r="JS8" s="89"/>
      <c r="JT8" s="89"/>
      <c r="JU8" s="89"/>
      <c r="JV8" s="89"/>
      <c r="JW8" s="89"/>
      <c r="JX8" s="89"/>
      <c r="JY8" s="89"/>
      <c r="JZ8" s="89"/>
      <c r="KA8" s="89"/>
      <c r="KB8" s="89"/>
      <c r="KC8" s="89"/>
      <c r="KD8" s="89"/>
      <c r="KE8" s="89"/>
      <c r="KF8" s="89"/>
      <c r="KG8" s="89"/>
      <c r="KH8" s="89"/>
      <c r="KI8" s="89"/>
      <c r="KJ8" s="89"/>
      <c r="KK8" s="89"/>
      <c r="KL8" s="89"/>
      <c r="KM8" s="89"/>
      <c r="KN8" s="89"/>
      <c r="KO8" s="89"/>
      <c r="KP8" s="89"/>
      <c r="KQ8" s="89"/>
      <c r="KR8" s="89"/>
      <c r="KS8" s="89"/>
      <c r="KT8" s="89"/>
      <c r="KU8" s="89"/>
      <c r="KV8" s="89"/>
    </row>
    <row r="9" spans="1:308" s="65" customFormat="1" x14ac:dyDescent="0.3">
      <c r="B9" s="89" t="s">
        <v>2410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2429</v>
      </c>
      <c r="J9" s="89" t="s">
        <v>2454</v>
      </c>
      <c r="K9" s="89" t="s">
        <v>2485</v>
      </c>
      <c r="L9" s="89" t="s">
        <v>2500</v>
      </c>
      <c r="M9" s="89" t="s">
        <v>2522</v>
      </c>
      <c r="N9" s="89" t="s">
        <v>2529</v>
      </c>
      <c r="O9" s="89" t="s">
        <v>2546</v>
      </c>
      <c r="P9" s="89" t="s">
        <v>2573</v>
      </c>
      <c r="Q9" s="89" t="s">
        <v>2597</v>
      </c>
      <c r="R9" s="89" t="s">
        <v>2612</v>
      </c>
      <c r="S9" s="89" t="s">
        <v>2626</v>
      </c>
      <c r="T9" s="89" t="s">
        <v>2654</v>
      </c>
      <c r="U9" s="89" t="s">
        <v>2668</v>
      </c>
      <c r="V9" s="89" t="s">
        <v>2687</v>
      </c>
      <c r="W9" s="89" t="s">
        <v>2705</v>
      </c>
      <c r="X9" s="89" t="s">
        <v>2726</v>
      </c>
      <c r="Y9" s="89" t="s">
        <v>2744</v>
      </c>
      <c r="Z9" s="89" t="s">
        <v>2773</v>
      </c>
      <c r="AA9" s="89" t="s">
        <v>2793</v>
      </c>
      <c r="AB9" s="89" t="s">
        <v>2792</v>
      </c>
      <c r="AC9" s="89" t="s">
        <v>2808</v>
      </c>
      <c r="AD9" s="89" t="s">
        <v>2826</v>
      </c>
      <c r="AE9" s="89" t="s">
        <v>2847</v>
      </c>
      <c r="AF9" s="89" t="s">
        <v>2858</v>
      </c>
      <c r="AG9" s="89" t="s">
        <v>2889</v>
      </c>
      <c r="AH9" s="89" t="s">
        <v>2898</v>
      </c>
      <c r="AI9" s="89" t="s">
        <v>2900</v>
      </c>
      <c r="AJ9" s="89" t="s">
        <v>2927</v>
      </c>
      <c r="AK9" s="89" t="s">
        <v>2943</v>
      </c>
      <c r="AL9" s="89" t="s">
        <v>2958</v>
      </c>
      <c r="AM9" s="89" t="s">
        <v>2976</v>
      </c>
      <c r="AN9" s="89" t="s">
        <v>2977</v>
      </c>
      <c r="AO9" s="89" t="s">
        <v>2986</v>
      </c>
      <c r="AP9" s="89" t="s">
        <v>2991</v>
      </c>
      <c r="AQ9" s="89" t="s">
        <v>2384</v>
      </c>
      <c r="AR9" s="89" t="s">
        <v>3018</v>
      </c>
      <c r="AS9" s="89" t="s">
        <v>3035</v>
      </c>
      <c r="AT9" s="89" t="s">
        <v>2688</v>
      </c>
      <c r="AU9" s="89" t="s">
        <v>3067</v>
      </c>
      <c r="AV9" s="89" t="s">
        <v>3078</v>
      </c>
      <c r="AW9" s="89" t="s">
        <v>3088</v>
      </c>
      <c r="AX9" s="89" t="s">
        <v>3104</v>
      </c>
      <c r="AY9" s="89" t="s">
        <v>3116</v>
      </c>
      <c r="AZ9" s="89" t="s">
        <v>3137</v>
      </c>
      <c r="BA9" s="89" t="s">
        <v>3156</v>
      </c>
      <c r="BB9" s="89" t="s">
        <v>3178</v>
      </c>
      <c r="BC9" s="89" t="s">
        <v>3190</v>
      </c>
      <c r="BD9" s="89" t="s">
        <v>3189</v>
      </c>
      <c r="BE9" s="89" t="s">
        <v>3202</v>
      </c>
      <c r="BF9" s="89" t="s">
        <v>3232</v>
      </c>
      <c r="BG9" s="89" t="s">
        <v>3253</v>
      </c>
      <c r="BH9" s="89" t="s">
        <v>3258</v>
      </c>
      <c r="BI9" s="89" t="s">
        <v>3298</v>
      </c>
      <c r="BJ9" s="89" t="s">
        <v>3323</v>
      </c>
      <c r="BK9" s="89" t="s">
        <v>3322</v>
      </c>
      <c r="BL9" s="89" t="s">
        <v>3338</v>
      </c>
      <c r="BM9" s="89" t="s">
        <v>3357</v>
      </c>
      <c r="BN9" s="89" t="s">
        <v>3395</v>
      </c>
      <c r="BO9" s="89" t="s">
        <v>3397</v>
      </c>
      <c r="BP9" s="89" t="s">
        <v>3404</v>
      </c>
      <c r="BQ9" s="89" t="s">
        <v>3430</v>
      </c>
      <c r="BR9" s="89" t="s">
        <v>3431</v>
      </c>
      <c r="BS9" s="89" t="s">
        <v>3450</v>
      </c>
      <c r="BT9" s="89" t="s">
        <v>3464</v>
      </c>
      <c r="BU9" s="89" t="s">
        <v>3478</v>
      </c>
      <c r="BV9" s="89" t="s">
        <v>3524</v>
      </c>
      <c r="BW9" s="89" t="s">
        <v>2386</v>
      </c>
      <c r="BX9" s="89" t="s">
        <v>3539</v>
      </c>
      <c r="BY9" s="89" t="s">
        <v>3539</v>
      </c>
      <c r="BZ9" s="89" t="s">
        <v>3548</v>
      </c>
      <c r="CA9" s="89" t="s">
        <v>3578</v>
      </c>
      <c r="CB9" s="89" t="s">
        <v>3607</v>
      </c>
      <c r="CC9" s="89" t="s">
        <v>3632</v>
      </c>
      <c r="CD9" s="89" t="s">
        <v>3653</v>
      </c>
      <c r="CE9" s="89" t="s">
        <v>3680</v>
      </c>
      <c r="CF9" s="89" t="s">
        <v>3680</v>
      </c>
      <c r="CG9" s="89" t="s">
        <v>3678</v>
      </c>
      <c r="CH9" s="89" t="s">
        <v>3709</v>
      </c>
      <c r="CI9" s="89" t="s">
        <v>3765</v>
      </c>
      <c r="CJ9" s="89" t="s">
        <v>3763</v>
      </c>
      <c r="CK9" s="89" t="s">
        <v>3765</v>
      </c>
      <c r="CL9" s="89" t="s">
        <v>3802</v>
      </c>
      <c r="CM9" s="89" t="s">
        <v>3802</v>
      </c>
      <c r="CN9" s="89" t="s">
        <v>3802</v>
      </c>
      <c r="CO9" s="89" t="s">
        <v>3803</v>
      </c>
      <c r="CP9" s="89" t="s">
        <v>3810</v>
      </c>
      <c r="CQ9" s="89" t="s">
        <v>3831</v>
      </c>
      <c r="CR9" s="89" t="s">
        <v>3859</v>
      </c>
      <c r="CS9" s="89" t="s">
        <v>3898</v>
      </c>
      <c r="CT9" s="89" t="s">
        <v>3896</v>
      </c>
      <c r="CU9" s="89" t="s">
        <v>3898</v>
      </c>
      <c r="CV9" s="89" t="s">
        <v>3896</v>
      </c>
      <c r="CW9" s="89" t="s">
        <v>3926</v>
      </c>
      <c r="CX9" s="89" t="s">
        <v>3933</v>
      </c>
      <c r="CY9" s="89" t="s">
        <v>3974</v>
      </c>
      <c r="CZ9" s="108"/>
      <c r="DA9" s="108"/>
      <c r="DB9" s="89" t="s">
        <v>3987</v>
      </c>
      <c r="DC9" s="89" t="s">
        <v>4010</v>
      </c>
      <c r="DD9" s="89" t="s">
        <v>4011</v>
      </c>
      <c r="DE9" s="89" t="s">
        <v>4126</v>
      </c>
      <c r="DF9" s="89" t="s">
        <v>4125</v>
      </c>
      <c r="DG9" s="108"/>
      <c r="DH9" s="108"/>
      <c r="DI9" s="89" t="s">
        <v>4127</v>
      </c>
      <c r="DJ9" s="89" t="s">
        <v>4126</v>
      </c>
      <c r="DK9" s="89" t="s">
        <v>4125</v>
      </c>
      <c r="DL9" s="89" t="s">
        <v>4126</v>
      </c>
      <c r="DM9" s="89" t="s">
        <v>4128</v>
      </c>
      <c r="DN9" s="108"/>
      <c r="DO9" s="108"/>
      <c r="DP9" s="89" t="s">
        <v>4145</v>
      </c>
      <c r="DQ9" s="89" t="s">
        <v>4153</v>
      </c>
      <c r="DR9" s="89" t="s">
        <v>4168</v>
      </c>
      <c r="DS9" s="89" t="s">
        <v>4189</v>
      </c>
      <c r="DT9" s="89" t="s">
        <v>4252</v>
      </c>
      <c r="DU9" s="108"/>
      <c r="DV9" s="108"/>
      <c r="DW9" s="89" t="s">
        <v>4254</v>
      </c>
      <c r="DX9" s="89" t="s">
        <v>4251</v>
      </c>
      <c r="DY9" s="89" t="s">
        <v>4274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 t="s">
        <v>4393</v>
      </c>
      <c r="EL9" s="89" t="s">
        <v>4411</v>
      </c>
      <c r="EM9" s="89" t="s">
        <v>4439</v>
      </c>
      <c r="EN9" s="89" t="s">
        <v>4439</v>
      </c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 t="s">
        <v>4562</v>
      </c>
      <c r="FC9" s="89"/>
      <c r="FD9" s="115"/>
      <c r="FE9" s="115"/>
      <c r="FF9" s="89"/>
      <c r="FG9" s="89"/>
      <c r="FH9" s="89"/>
      <c r="FI9" s="89"/>
      <c r="FJ9" s="89"/>
      <c r="FK9" s="115"/>
      <c r="FL9" s="115"/>
      <c r="FM9" s="89"/>
      <c r="FN9" s="89"/>
      <c r="FO9" s="89"/>
      <c r="FP9" s="89"/>
      <c r="FQ9" s="89"/>
      <c r="FR9" s="115"/>
      <c r="FS9" s="115"/>
      <c r="FT9" s="89"/>
      <c r="FU9" s="89"/>
      <c r="FV9" s="89"/>
      <c r="FW9" s="89"/>
      <c r="FX9" s="89"/>
      <c r="FY9" s="115"/>
      <c r="FZ9" s="115"/>
      <c r="GA9" s="89"/>
      <c r="GB9" s="89"/>
      <c r="GC9" s="89"/>
      <c r="GD9" s="89"/>
      <c r="GE9" s="89"/>
      <c r="GF9" s="89"/>
      <c r="GG9" s="89"/>
      <c r="GH9" s="89"/>
      <c r="GI9" s="89"/>
      <c r="GJ9" s="89"/>
      <c r="GK9" s="89"/>
      <c r="GL9" s="89"/>
      <c r="GM9" s="89"/>
      <c r="GN9" s="89"/>
      <c r="GO9" s="89"/>
      <c r="GP9" s="89"/>
      <c r="GQ9" s="89"/>
      <c r="GR9" s="89"/>
      <c r="GS9" s="89"/>
      <c r="GT9" s="89"/>
      <c r="GU9" s="89"/>
      <c r="GV9" s="89"/>
      <c r="GW9" s="89"/>
      <c r="GX9" s="89"/>
      <c r="GY9" s="89"/>
      <c r="GZ9" s="89"/>
      <c r="HA9" s="89"/>
      <c r="HB9" s="89"/>
      <c r="HC9" s="89"/>
      <c r="HD9" s="89"/>
      <c r="HE9" s="89"/>
      <c r="HF9" s="89"/>
      <c r="HG9" s="89"/>
      <c r="HH9" s="89"/>
      <c r="HI9" s="89"/>
      <c r="HJ9" s="89"/>
      <c r="HK9" s="89"/>
      <c r="HL9" s="89"/>
      <c r="HM9" s="89"/>
      <c r="HN9" s="89"/>
      <c r="HO9" s="89"/>
      <c r="HP9" s="89"/>
      <c r="HQ9" s="89"/>
      <c r="HR9" s="89"/>
      <c r="HS9" s="89"/>
      <c r="HT9" s="89"/>
      <c r="HU9" s="89"/>
      <c r="HV9" s="89"/>
      <c r="HW9" s="89"/>
      <c r="HX9" s="89"/>
      <c r="HY9" s="89"/>
      <c r="HZ9" s="89"/>
      <c r="IA9" s="89"/>
      <c r="IB9" s="89"/>
      <c r="IC9" s="89"/>
      <c r="ID9" s="89"/>
      <c r="IE9" s="89"/>
      <c r="IF9" s="89"/>
      <c r="IG9" s="89"/>
      <c r="IH9" s="89"/>
      <c r="II9" s="89"/>
      <c r="IJ9" s="89"/>
      <c r="IK9" s="89"/>
      <c r="IL9" s="89"/>
      <c r="IM9" s="89"/>
      <c r="IN9" s="89"/>
      <c r="IO9" s="89"/>
      <c r="IP9" s="89"/>
      <c r="IQ9" s="89"/>
      <c r="IR9" s="89"/>
      <c r="IS9" s="89"/>
      <c r="IT9" s="89"/>
      <c r="IU9" s="89"/>
      <c r="IV9" s="89"/>
      <c r="IW9" s="89"/>
      <c r="IX9" s="89"/>
      <c r="IY9" s="89"/>
      <c r="IZ9" s="89"/>
      <c r="JA9" s="89"/>
      <c r="JB9" s="89"/>
      <c r="JC9" s="89"/>
      <c r="JD9" s="89"/>
      <c r="JE9" s="89"/>
      <c r="JF9" s="89"/>
      <c r="JG9" s="89"/>
      <c r="JH9" s="89"/>
      <c r="JI9" s="89"/>
      <c r="JJ9" s="89"/>
      <c r="JK9" s="89"/>
      <c r="JL9" s="89"/>
      <c r="JM9" s="89"/>
      <c r="JN9" s="89"/>
      <c r="JO9" s="89"/>
      <c r="JP9" s="89"/>
      <c r="JQ9" s="89"/>
      <c r="JR9" s="89"/>
      <c r="JS9" s="89"/>
      <c r="JT9" s="89"/>
      <c r="JU9" s="89"/>
      <c r="JV9" s="89"/>
      <c r="JW9" s="89"/>
      <c r="JX9" s="89"/>
      <c r="JY9" s="89"/>
      <c r="JZ9" s="89"/>
      <c r="KA9" s="89"/>
      <c r="KB9" s="89"/>
      <c r="KC9" s="89"/>
      <c r="KD9" s="89"/>
      <c r="KE9" s="89"/>
      <c r="KF9" s="89"/>
      <c r="KG9" s="89"/>
      <c r="KH9" s="89"/>
      <c r="KI9" s="89"/>
      <c r="KJ9" s="89"/>
      <c r="KK9" s="89"/>
      <c r="KL9" s="89"/>
      <c r="KM9" s="89"/>
      <c r="KN9" s="89"/>
      <c r="KO9" s="89"/>
      <c r="KP9" s="89"/>
      <c r="KQ9" s="89"/>
      <c r="KR9" s="89"/>
      <c r="KS9" s="89"/>
      <c r="KT9" s="89"/>
      <c r="KU9" s="89"/>
      <c r="KV9" s="89"/>
    </row>
    <row r="10" spans="1:308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2436</v>
      </c>
      <c r="J10" s="89" t="s">
        <v>2455</v>
      </c>
      <c r="K10" s="89" t="s">
        <v>2485</v>
      </c>
      <c r="L10" s="89" t="s">
        <v>2500</v>
      </c>
      <c r="M10" s="89" t="s">
        <v>2521</v>
      </c>
      <c r="N10" s="89" t="s">
        <v>2531</v>
      </c>
      <c r="O10" s="89" t="s">
        <v>2549</v>
      </c>
      <c r="P10" s="89" t="s">
        <v>2574</v>
      </c>
      <c r="Q10" s="89" t="s">
        <v>2611</v>
      </c>
      <c r="R10" s="89" t="s">
        <v>2611</v>
      </c>
      <c r="S10" s="89" t="s">
        <v>2633</v>
      </c>
      <c r="T10" s="89" t="s">
        <v>2655</v>
      </c>
      <c r="U10" s="89" t="s">
        <v>2669</v>
      </c>
      <c r="V10" s="89" t="s">
        <v>2686</v>
      </c>
      <c r="W10" s="89" t="s">
        <v>2708</v>
      </c>
      <c r="X10" s="89" t="s">
        <v>2727</v>
      </c>
      <c r="Y10" s="89" t="s">
        <v>2749</v>
      </c>
      <c r="Z10" s="89" t="s">
        <v>2773</v>
      </c>
      <c r="AA10" s="89" t="s">
        <v>2789</v>
      </c>
      <c r="AB10" s="89" t="s">
        <v>2793</v>
      </c>
      <c r="AC10" s="89" t="s">
        <v>2807</v>
      </c>
      <c r="AD10" s="89" t="s">
        <v>2832</v>
      </c>
      <c r="AE10" s="89" t="s">
        <v>2847</v>
      </c>
      <c r="AF10" s="89" t="s">
        <v>2862</v>
      </c>
      <c r="AG10" s="89" t="s">
        <v>2888</v>
      </c>
      <c r="AH10" s="89" t="s">
        <v>2899</v>
      </c>
      <c r="AI10" s="89" t="s">
        <v>2899</v>
      </c>
      <c r="AJ10" s="89" t="s">
        <v>2927</v>
      </c>
      <c r="AK10" s="89" t="s">
        <v>2943</v>
      </c>
      <c r="AL10" s="89" t="s">
        <v>2959</v>
      </c>
      <c r="AM10" s="89" t="s">
        <v>2976</v>
      </c>
      <c r="AN10" s="89" t="s">
        <v>2977</v>
      </c>
      <c r="AO10" s="89" t="s">
        <v>2986</v>
      </c>
      <c r="AP10" s="89" t="s">
        <v>2992</v>
      </c>
      <c r="AQ10" s="89" t="s">
        <v>3013</v>
      </c>
      <c r="AR10" s="89" t="s">
        <v>3018</v>
      </c>
      <c r="AS10" s="89" t="s">
        <v>3035</v>
      </c>
      <c r="AT10" s="89" t="s">
        <v>2688</v>
      </c>
      <c r="AU10" s="89" t="s">
        <v>3067</v>
      </c>
      <c r="AV10" s="89" t="s">
        <v>3077</v>
      </c>
      <c r="AW10" s="89" t="s">
        <v>3087</v>
      </c>
      <c r="AX10" s="89" t="s">
        <v>3103</v>
      </c>
      <c r="AY10" s="89" t="s">
        <v>3117</v>
      </c>
      <c r="AZ10" s="89" t="s">
        <v>3135</v>
      </c>
      <c r="BA10" s="89" t="s">
        <v>3157</v>
      </c>
      <c r="BB10" s="89" t="s">
        <v>3178</v>
      </c>
      <c r="BC10" s="89" t="s">
        <v>3189</v>
      </c>
      <c r="BD10" s="89" t="s">
        <v>3190</v>
      </c>
      <c r="BE10" s="89" t="s">
        <v>3202</v>
      </c>
      <c r="BF10" s="89" t="s">
        <v>3233</v>
      </c>
      <c r="BG10" s="89" t="s">
        <v>3252</v>
      </c>
      <c r="BH10" s="89" t="s">
        <v>3281</v>
      </c>
      <c r="BI10" s="89" t="s">
        <v>3296</v>
      </c>
      <c r="BJ10" s="89" t="s">
        <v>3324</v>
      </c>
      <c r="BK10" s="89" t="s">
        <v>3321</v>
      </c>
      <c r="BL10" s="89" t="s">
        <v>3338</v>
      </c>
      <c r="BM10" s="89" t="s">
        <v>3358</v>
      </c>
      <c r="BN10" s="89" t="s">
        <v>3395</v>
      </c>
      <c r="BO10" s="89" t="s">
        <v>3397</v>
      </c>
      <c r="BP10" s="89" t="s">
        <v>3404</v>
      </c>
      <c r="BQ10" s="89" t="s">
        <v>3430</v>
      </c>
      <c r="BR10" s="89" t="s">
        <v>3431</v>
      </c>
      <c r="BS10" s="89" t="s">
        <v>3451</v>
      </c>
      <c r="BT10" s="89" t="s">
        <v>3464</v>
      </c>
      <c r="BU10" s="89" t="s">
        <v>3479</v>
      </c>
      <c r="BV10" s="89" t="s">
        <v>3525</v>
      </c>
      <c r="BW10" s="89" t="s">
        <v>3522</v>
      </c>
      <c r="BX10" s="89" t="s">
        <v>3521</v>
      </c>
      <c r="BY10" s="89" t="s">
        <v>3539</v>
      </c>
      <c r="BZ10" s="89" t="s">
        <v>3546</v>
      </c>
      <c r="CA10" s="89" t="s">
        <v>3578</v>
      </c>
      <c r="CB10" s="89" t="s">
        <v>3605</v>
      </c>
      <c r="CC10" s="89" t="s">
        <v>3631</v>
      </c>
      <c r="CD10" s="89" t="s">
        <v>3651</v>
      </c>
      <c r="CE10" s="89" t="s">
        <v>3680</v>
      </c>
      <c r="CF10" s="89" t="s">
        <v>3681</v>
      </c>
      <c r="CG10" s="89" t="s">
        <v>3678</v>
      </c>
      <c r="CH10" s="89" t="s">
        <v>3710</v>
      </c>
      <c r="CI10" s="89" t="s">
        <v>3766</v>
      </c>
      <c r="CJ10" s="89" t="s">
        <v>3768</v>
      </c>
      <c r="CK10" s="89" t="s">
        <v>3763</v>
      </c>
      <c r="CL10" s="89" t="s">
        <v>3778</v>
      </c>
      <c r="CM10" s="89" t="s">
        <v>3804</v>
      </c>
      <c r="CN10" s="89" t="s">
        <v>3802</v>
      </c>
      <c r="CO10" s="89" t="s">
        <v>3802</v>
      </c>
      <c r="CP10" s="89" t="s">
        <v>3811</v>
      </c>
      <c r="CQ10" s="89" t="s">
        <v>3830</v>
      </c>
      <c r="CR10" s="89" t="s">
        <v>3859</v>
      </c>
      <c r="CS10" s="89" t="s">
        <v>3896</v>
      </c>
      <c r="CT10" s="89" t="s">
        <v>3896</v>
      </c>
      <c r="CU10" s="89" t="s">
        <v>3896</v>
      </c>
      <c r="CV10" s="89" t="s">
        <v>3898</v>
      </c>
      <c r="CW10" s="89" t="s">
        <v>3925</v>
      </c>
      <c r="CX10" s="89" t="s">
        <v>3933</v>
      </c>
      <c r="CY10" s="89" t="s">
        <v>3973</v>
      </c>
      <c r="CZ10" s="108"/>
      <c r="DA10" s="108"/>
      <c r="DB10" s="89" t="s">
        <v>3987</v>
      </c>
      <c r="DC10" s="89" t="s">
        <v>3995</v>
      </c>
      <c r="DD10" s="89" t="s">
        <v>4009</v>
      </c>
      <c r="DE10" s="89" t="s">
        <v>4126</v>
      </c>
      <c r="DF10" s="89" t="s">
        <v>4126</v>
      </c>
      <c r="DG10" s="108"/>
      <c r="DH10" s="108"/>
      <c r="DI10" s="89" t="s">
        <v>4126</v>
      </c>
      <c r="DJ10" s="89" t="s">
        <v>4126</v>
      </c>
      <c r="DK10" s="89" t="s">
        <v>4126</v>
      </c>
      <c r="DL10" s="89" t="s">
        <v>4125</v>
      </c>
      <c r="DM10" s="89" t="s">
        <v>4126</v>
      </c>
      <c r="DN10" s="108"/>
      <c r="DO10" s="108"/>
      <c r="DP10" s="89" t="s">
        <v>4145</v>
      </c>
      <c r="DQ10" s="89" t="s">
        <v>4153</v>
      </c>
      <c r="DR10" s="89" t="s">
        <v>4167</v>
      </c>
      <c r="DS10" s="89" t="s">
        <v>4188</v>
      </c>
      <c r="DT10" s="89" t="s">
        <v>4252</v>
      </c>
      <c r="DU10" s="108"/>
      <c r="DV10" s="108"/>
      <c r="DW10" s="89" t="s">
        <v>4252</v>
      </c>
      <c r="DX10" s="89" t="s">
        <v>4255</v>
      </c>
      <c r="DY10" s="89" t="s">
        <v>4273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 t="s">
        <v>4392</v>
      </c>
      <c r="EL10" s="89" t="s">
        <v>4412</v>
      </c>
      <c r="EM10" s="89" t="s">
        <v>4436</v>
      </c>
      <c r="EN10" s="89" t="s">
        <v>4436</v>
      </c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 t="s">
        <v>4561</v>
      </c>
      <c r="FC10" s="89"/>
      <c r="FD10" s="115"/>
      <c r="FE10" s="115"/>
      <c r="FF10" s="89"/>
      <c r="FG10" s="89"/>
      <c r="FH10" s="89"/>
      <c r="FI10" s="89"/>
      <c r="FJ10" s="89"/>
      <c r="FK10" s="115"/>
      <c r="FL10" s="115"/>
      <c r="FM10" s="89"/>
      <c r="FN10" s="89"/>
      <c r="FO10" s="89"/>
      <c r="FP10" s="89"/>
      <c r="FQ10" s="89"/>
      <c r="FR10" s="115"/>
      <c r="FS10" s="115"/>
      <c r="FT10" s="89"/>
      <c r="FU10" s="89"/>
      <c r="FV10" s="89"/>
      <c r="FW10" s="89"/>
      <c r="FX10" s="89"/>
      <c r="FY10" s="115"/>
      <c r="FZ10" s="115"/>
      <c r="GA10" s="89"/>
      <c r="GB10" s="89"/>
      <c r="GC10" s="89"/>
      <c r="GD10" s="89"/>
      <c r="GE10" s="89"/>
      <c r="GF10" s="89"/>
      <c r="GG10" s="89"/>
      <c r="GH10" s="89"/>
      <c r="GI10" s="89"/>
      <c r="GJ10" s="89"/>
      <c r="GK10" s="89"/>
      <c r="GL10" s="89"/>
      <c r="GM10" s="89"/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/>
      <c r="HC10" s="89"/>
      <c r="HD10" s="89"/>
      <c r="HE10" s="89"/>
      <c r="HF10" s="89"/>
      <c r="HG10" s="89"/>
      <c r="HH10" s="89"/>
      <c r="HI10" s="89"/>
      <c r="HJ10" s="89"/>
      <c r="HK10" s="89"/>
      <c r="HL10" s="89"/>
      <c r="HM10" s="89"/>
      <c r="HN10" s="89"/>
      <c r="HO10" s="89"/>
      <c r="HP10" s="89"/>
      <c r="HQ10" s="89"/>
      <c r="HR10" s="89"/>
      <c r="HS10" s="89"/>
      <c r="HT10" s="89"/>
      <c r="HU10" s="89"/>
      <c r="HV10" s="89"/>
      <c r="HW10" s="89"/>
      <c r="HX10" s="89"/>
      <c r="HY10" s="89"/>
      <c r="HZ10" s="89"/>
      <c r="IA10" s="89"/>
      <c r="IB10" s="89"/>
      <c r="IC10" s="89"/>
      <c r="ID10" s="89"/>
      <c r="IE10" s="89"/>
      <c r="IF10" s="89"/>
      <c r="IG10" s="89"/>
      <c r="IH10" s="89"/>
      <c r="II10" s="89"/>
      <c r="IJ10" s="89"/>
      <c r="IK10" s="89"/>
      <c r="IL10" s="89"/>
      <c r="IM10" s="89"/>
      <c r="IN10" s="89"/>
      <c r="IO10" s="89"/>
      <c r="IP10" s="89"/>
      <c r="IQ10" s="89"/>
      <c r="IR10" s="89"/>
      <c r="IS10" s="89"/>
      <c r="IT10" s="89"/>
      <c r="IU10" s="89"/>
      <c r="IV10" s="89"/>
      <c r="IW10" s="89"/>
      <c r="IX10" s="89"/>
      <c r="IY10" s="89"/>
      <c r="IZ10" s="89"/>
      <c r="JA10" s="89"/>
      <c r="JB10" s="89"/>
      <c r="JC10" s="89"/>
      <c r="JD10" s="89"/>
      <c r="JE10" s="89"/>
      <c r="JF10" s="89"/>
      <c r="JG10" s="89"/>
      <c r="JH10" s="89"/>
      <c r="JI10" s="89"/>
      <c r="JJ10" s="89"/>
      <c r="JK10" s="89"/>
      <c r="JL10" s="89"/>
      <c r="JM10" s="89"/>
      <c r="JN10" s="89"/>
      <c r="JO10" s="89"/>
      <c r="JP10" s="89"/>
      <c r="JQ10" s="89"/>
      <c r="JR10" s="89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89"/>
      <c r="KH10" s="89"/>
      <c r="KI10" s="89"/>
      <c r="KJ10" s="89"/>
      <c r="KK10" s="89"/>
      <c r="KL10" s="89"/>
      <c r="KM10" s="89"/>
      <c r="KN10" s="89"/>
      <c r="KO10" s="89"/>
      <c r="KP10" s="89"/>
      <c r="KQ10" s="89"/>
      <c r="KR10" s="89"/>
      <c r="KS10" s="89"/>
      <c r="KT10" s="89"/>
      <c r="KU10" s="89"/>
      <c r="KV10" s="89"/>
    </row>
    <row r="11" spans="1:308" x14ac:dyDescent="0.3">
      <c r="B11" s="101" t="s">
        <v>2937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2437</v>
      </c>
      <c r="J11" s="41" t="s">
        <v>2456</v>
      </c>
      <c r="K11" s="41" t="s">
        <v>2486</v>
      </c>
      <c r="L11" s="41" t="s">
        <v>2781</v>
      </c>
      <c r="M11" s="41" t="s">
        <v>2523</v>
      </c>
      <c r="N11" s="41" t="s">
        <v>2531</v>
      </c>
      <c r="O11" s="41" t="s">
        <v>2550</v>
      </c>
      <c r="P11" s="41" t="s">
        <v>2574</v>
      </c>
      <c r="Q11" s="41" t="s">
        <v>2611</v>
      </c>
      <c r="R11" s="41" t="s">
        <v>2613</v>
      </c>
      <c r="S11" s="41" t="s">
        <v>2634</v>
      </c>
      <c r="T11" s="41" t="s">
        <v>2655</v>
      </c>
      <c r="U11" s="41" t="s">
        <v>2669</v>
      </c>
      <c r="V11" s="41" t="s">
        <v>2688</v>
      </c>
      <c r="W11" s="41" t="s">
        <v>2708</v>
      </c>
      <c r="X11" s="41" t="s">
        <v>2725</v>
      </c>
      <c r="Y11" s="41" t="s">
        <v>2750</v>
      </c>
      <c r="Z11" s="41" t="s">
        <v>2774</v>
      </c>
      <c r="AA11" s="41" t="s">
        <v>2789</v>
      </c>
      <c r="AB11" s="41" t="s">
        <v>2789</v>
      </c>
      <c r="AC11" s="41" t="s">
        <v>2809</v>
      </c>
      <c r="AD11" s="41" t="s">
        <v>2833</v>
      </c>
      <c r="AE11" s="41" t="s">
        <v>2847</v>
      </c>
      <c r="AF11" s="41" t="s">
        <v>2857</v>
      </c>
      <c r="AG11" s="41" t="s">
        <v>2888</v>
      </c>
      <c r="AH11" s="89" t="s">
        <v>2899</v>
      </c>
      <c r="AI11" s="89" t="s">
        <v>2901</v>
      </c>
      <c r="AJ11" s="89" t="s">
        <v>2928</v>
      </c>
      <c r="AK11" s="89" t="s">
        <v>2943</v>
      </c>
      <c r="AL11" s="89" t="s">
        <v>2959</v>
      </c>
      <c r="AM11" s="89" t="s">
        <v>2977</v>
      </c>
      <c r="AN11" s="89" t="s">
        <v>2977</v>
      </c>
      <c r="AO11" s="89" t="s">
        <v>2986</v>
      </c>
      <c r="AP11" s="89" t="s">
        <v>2992</v>
      </c>
      <c r="AQ11" s="89" t="s">
        <v>3014</v>
      </c>
      <c r="AR11" s="89" t="s">
        <v>3018</v>
      </c>
      <c r="AS11" s="89" t="s">
        <v>3035</v>
      </c>
      <c r="AT11" s="89" t="s">
        <v>2688</v>
      </c>
      <c r="AU11" s="89" t="s">
        <v>3068</v>
      </c>
      <c r="AV11" s="89" t="s">
        <v>3079</v>
      </c>
      <c r="AW11" s="89" t="s">
        <v>3088</v>
      </c>
      <c r="AX11" s="89" t="s">
        <v>3103</v>
      </c>
      <c r="AY11" s="89" t="s">
        <v>3115</v>
      </c>
      <c r="AZ11" s="89" t="s">
        <v>3135</v>
      </c>
      <c r="BA11" s="89" t="s">
        <v>3156</v>
      </c>
      <c r="BB11" s="89" t="s">
        <v>3178</v>
      </c>
      <c r="BC11" s="89" t="s">
        <v>3191</v>
      </c>
      <c r="BD11" s="89" t="s">
        <v>3191</v>
      </c>
      <c r="BE11" s="89" t="s">
        <v>3206</v>
      </c>
      <c r="BF11" s="89" t="s">
        <v>3232</v>
      </c>
      <c r="BG11" s="89" t="s">
        <v>3254</v>
      </c>
      <c r="BH11" s="89" t="s">
        <v>3282</v>
      </c>
      <c r="BI11" s="89" t="s">
        <v>3299</v>
      </c>
      <c r="BJ11" s="89" t="s">
        <v>3321</v>
      </c>
      <c r="BK11" s="89" t="s">
        <v>3327</v>
      </c>
      <c r="BL11" s="89" t="s">
        <v>3336</v>
      </c>
      <c r="BM11" s="89" t="s">
        <v>3358</v>
      </c>
      <c r="BN11" s="89" t="s">
        <v>3397</v>
      </c>
      <c r="BO11" s="89" t="s">
        <v>3397</v>
      </c>
      <c r="BP11" s="89" t="s">
        <v>3404</v>
      </c>
      <c r="BQ11" s="89" t="s">
        <v>3431</v>
      </c>
      <c r="BR11" s="89" t="s">
        <v>3432</v>
      </c>
      <c r="BS11" s="89" t="s">
        <v>3451</v>
      </c>
      <c r="BT11" s="89" t="s">
        <v>3466</v>
      </c>
      <c r="BU11" s="89" t="s">
        <v>3478</v>
      </c>
      <c r="BV11" s="89" t="s">
        <v>3522</v>
      </c>
      <c r="BW11" s="89" t="s">
        <v>3522</v>
      </c>
      <c r="BX11" s="89" t="s">
        <v>3539</v>
      </c>
      <c r="BY11" s="89" t="s">
        <v>3539</v>
      </c>
      <c r="BZ11" s="89" t="s">
        <v>3546</v>
      </c>
      <c r="CA11" s="89" t="s">
        <v>3578</v>
      </c>
      <c r="CB11" s="89" t="s">
        <v>3608</v>
      </c>
      <c r="CC11" s="89" t="s">
        <v>3633</v>
      </c>
      <c r="CD11" s="89" t="s">
        <v>3651</v>
      </c>
      <c r="CE11" s="89" t="s">
        <v>3680</v>
      </c>
      <c r="CF11" s="89" t="s">
        <v>3680</v>
      </c>
      <c r="CG11" s="89" t="s">
        <v>3684</v>
      </c>
      <c r="CH11" s="89" t="s">
        <v>3710</v>
      </c>
      <c r="CI11" s="89" t="s">
        <v>3765</v>
      </c>
      <c r="CJ11" s="89" t="s">
        <v>3765</v>
      </c>
      <c r="CK11" s="89" t="s">
        <v>3765</v>
      </c>
      <c r="CL11" s="89" t="s">
        <v>3802</v>
      </c>
      <c r="CM11" s="89" t="s">
        <v>3805</v>
      </c>
      <c r="CN11" s="89" t="s">
        <v>3802</v>
      </c>
      <c r="CO11" s="89" t="s">
        <v>3802</v>
      </c>
      <c r="CP11" s="89" t="s">
        <v>3810</v>
      </c>
      <c r="CQ11" s="89" t="s">
        <v>3841</v>
      </c>
      <c r="CR11" s="89" t="s">
        <v>3860</v>
      </c>
      <c r="CS11" s="89" t="s">
        <v>3896</v>
      </c>
      <c r="CT11" s="89" t="s">
        <v>3896</v>
      </c>
      <c r="CU11" s="89" t="s">
        <v>3896</v>
      </c>
      <c r="CV11" s="89" t="s">
        <v>3896</v>
      </c>
      <c r="CW11" s="89" t="s">
        <v>3926</v>
      </c>
      <c r="CX11" s="89" t="s">
        <v>3934</v>
      </c>
      <c r="CY11" s="89" t="s">
        <v>3974</v>
      </c>
      <c r="CZ11" s="108"/>
      <c r="DA11" s="108"/>
      <c r="DB11" s="89" t="s">
        <v>3994</v>
      </c>
      <c r="DC11" s="89" t="s">
        <v>3994</v>
      </c>
      <c r="DD11" s="89" t="s">
        <v>4011</v>
      </c>
      <c r="DE11" s="89" t="s">
        <v>4125</v>
      </c>
      <c r="DF11" s="89" t="s">
        <v>4126</v>
      </c>
      <c r="DG11" s="108"/>
      <c r="DH11" s="108"/>
      <c r="DI11" s="89" t="s">
        <v>4129</v>
      </c>
      <c r="DJ11" s="89" t="s">
        <v>4128</v>
      </c>
      <c r="DK11" s="89" t="s">
        <v>4125</v>
      </c>
      <c r="DL11" s="89" t="s">
        <v>4126</v>
      </c>
      <c r="DM11" s="89" t="s">
        <v>4129</v>
      </c>
      <c r="DN11" s="108"/>
      <c r="DO11" s="108"/>
      <c r="DP11" s="89" t="s">
        <v>4146</v>
      </c>
      <c r="DQ11" s="89" t="s">
        <v>4152</v>
      </c>
      <c r="DR11" s="89" t="s">
        <v>4168</v>
      </c>
      <c r="DS11" s="89" t="s">
        <v>4188</v>
      </c>
      <c r="DT11" s="89" t="s">
        <v>4253</v>
      </c>
      <c r="DU11" s="108"/>
      <c r="DV11" s="108"/>
      <c r="DW11" s="89" t="s">
        <v>4252</v>
      </c>
      <c r="DX11" s="89" t="s">
        <v>4260</v>
      </c>
      <c r="DY11" s="89" t="s">
        <v>4273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 t="s">
        <v>4393</v>
      </c>
      <c r="EL11" s="89" t="s">
        <v>4413</v>
      </c>
      <c r="EM11" s="89" t="s">
        <v>4436</v>
      </c>
      <c r="EN11" s="89" t="s">
        <v>4436</v>
      </c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 t="s">
        <v>4561</v>
      </c>
      <c r="FC11" s="89"/>
      <c r="FD11" s="115"/>
      <c r="FE11" s="115"/>
      <c r="FF11" s="89"/>
      <c r="FG11" s="89"/>
      <c r="FH11" s="89"/>
      <c r="FI11" s="89"/>
      <c r="FJ11" s="89"/>
      <c r="FK11" s="115"/>
      <c r="FL11" s="115"/>
      <c r="FM11" s="89"/>
      <c r="FN11" s="89"/>
      <c r="FO11" s="89"/>
      <c r="FP11" s="89"/>
      <c r="FQ11" s="89"/>
      <c r="FR11" s="115"/>
      <c r="FS11" s="115"/>
      <c r="FT11" s="89"/>
      <c r="FU11" s="89"/>
      <c r="FV11" s="89"/>
      <c r="FW11" s="89"/>
      <c r="FX11" s="89"/>
      <c r="FY11" s="115"/>
      <c r="FZ11" s="115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  <c r="HV11" s="89"/>
      <c r="HW11" s="89"/>
      <c r="HX11" s="89"/>
      <c r="HY11" s="89"/>
      <c r="HZ11" s="89"/>
      <c r="IA11" s="89"/>
      <c r="IB11" s="89"/>
      <c r="IC11" s="89"/>
      <c r="ID11" s="89"/>
      <c r="IE11" s="89"/>
      <c r="IF11" s="89"/>
      <c r="IG11" s="89"/>
      <c r="IH11" s="89"/>
      <c r="II11" s="89"/>
      <c r="IJ11" s="89"/>
      <c r="IK11" s="89"/>
      <c r="IL11" s="89"/>
      <c r="IM11" s="89"/>
      <c r="IN11" s="89"/>
      <c r="IO11" s="89"/>
      <c r="IP11" s="89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89"/>
      <c r="JD11" s="89"/>
      <c r="JE11" s="89"/>
      <c r="JF11" s="89"/>
      <c r="JG11" s="89"/>
      <c r="JH11" s="89"/>
      <c r="JI11" s="89"/>
      <c r="JJ11" s="89"/>
      <c r="JK11" s="89"/>
      <c r="JL11" s="89"/>
      <c r="JM11" s="89"/>
      <c r="JN11" s="89"/>
      <c r="JO11" s="89"/>
      <c r="JP11" s="89"/>
      <c r="JQ11" s="89"/>
      <c r="JR11" s="89"/>
      <c r="JS11" s="89"/>
      <c r="JT11" s="89"/>
      <c r="JU11" s="89"/>
      <c r="JV11" s="89"/>
      <c r="JW11" s="89"/>
      <c r="JX11" s="89"/>
      <c r="JY11" s="89"/>
      <c r="JZ11" s="89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89"/>
      <c r="KQ11" s="89"/>
      <c r="KR11" s="89"/>
      <c r="KS11" s="89"/>
      <c r="KT11" s="89"/>
      <c r="KU11" s="89"/>
      <c r="KV11" s="89"/>
    </row>
    <row r="12" spans="1:308" s="65" customFormat="1" x14ac:dyDescent="0.3">
      <c r="B12" s="89" t="s">
        <v>2867</v>
      </c>
      <c r="C12" s="89" t="s">
        <v>2868</v>
      </c>
      <c r="D12" s="89" t="s">
        <v>2869</v>
      </c>
      <c r="E12" s="89" t="s">
        <v>2877</v>
      </c>
      <c r="F12" s="89" t="s">
        <v>2868</v>
      </c>
      <c r="G12" s="89" t="s">
        <v>2869</v>
      </c>
      <c r="H12" s="89" t="s">
        <v>2868</v>
      </c>
      <c r="I12" s="89" t="s">
        <v>2873</v>
      </c>
      <c r="J12" s="89" t="s">
        <v>2869</v>
      </c>
      <c r="K12" s="89" t="s">
        <v>2868</v>
      </c>
      <c r="L12" s="89" t="s">
        <v>2869</v>
      </c>
      <c r="M12" s="89" t="s">
        <v>2868</v>
      </c>
      <c r="N12" s="89" t="s">
        <v>2870</v>
      </c>
      <c r="O12" s="89" t="s">
        <v>2868</v>
      </c>
      <c r="P12" s="89" t="s">
        <v>2874</v>
      </c>
      <c r="Q12" s="89" t="s">
        <v>2872</v>
      </c>
      <c r="R12" s="89" t="s">
        <v>2870</v>
      </c>
      <c r="S12" s="89" t="s">
        <v>2869</v>
      </c>
      <c r="T12" s="89" t="s">
        <v>2875</v>
      </c>
      <c r="U12" s="89" t="s">
        <v>2869</v>
      </c>
      <c r="V12" s="89" t="s">
        <v>2876</v>
      </c>
      <c r="W12" s="89" t="s">
        <v>2868</v>
      </c>
      <c r="X12" s="89" t="s">
        <v>2871</v>
      </c>
      <c r="Y12" s="89" t="s">
        <v>2878</v>
      </c>
      <c r="Z12" s="89" t="s">
        <v>2878</v>
      </c>
      <c r="AA12" s="89" t="s">
        <v>2871</v>
      </c>
      <c r="AB12" s="89" t="s">
        <v>2878</v>
      </c>
      <c r="AC12" s="89" t="s">
        <v>2878</v>
      </c>
      <c r="AD12" s="89" t="s">
        <v>2868</v>
      </c>
      <c r="AE12" s="89" t="s">
        <v>2868</v>
      </c>
      <c r="AF12" s="89" t="s">
        <v>2870</v>
      </c>
      <c r="AG12" s="89" t="s">
        <v>2869</v>
      </c>
      <c r="AH12" s="89" t="s">
        <v>2889</v>
      </c>
      <c r="AI12" s="89" t="s">
        <v>2899</v>
      </c>
      <c r="AJ12" s="89" t="s">
        <v>2927</v>
      </c>
      <c r="AK12" s="89" t="s">
        <v>2944</v>
      </c>
      <c r="AL12" s="89" t="s">
        <v>2959</v>
      </c>
      <c r="AM12" s="89" t="s">
        <v>2977</v>
      </c>
      <c r="AN12" s="89" t="s">
        <v>2977</v>
      </c>
      <c r="AO12" s="89" t="s">
        <v>2976</v>
      </c>
      <c r="AP12" s="89" t="s">
        <v>2992</v>
      </c>
      <c r="AQ12" s="89" t="s">
        <v>3014</v>
      </c>
      <c r="AR12" s="89" t="s">
        <v>3018</v>
      </c>
      <c r="AS12" s="89" t="s">
        <v>3036</v>
      </c>
      <c r="AT12" s="89" t="s">
        <v>3052</v>
      </c>
      <c r="AU12" s="89" t="s">
        <v>3068</v>
      </c>
      <c r="AV12" s="89" t="s">
        <v>3067</v>
      </c>
      <c r="AW12" s="89" t="s">
        <v>3088</v>
      </c>
      <c r="AX12" s="89" t="s">
        <v>3104</v>
      </c>
      <c r="AY12" s="89" t="s">
        <v>3117</v>
      </c>
      <c r="AZ12" s="89" t="s">
        <v>3135</v>
      </c>
      <c r="BA12" s="89" t="s">
        <v>3156</v>
      </c>
      <c r="BB12" s="89" t="s">
        <v>3178</v>
      </c>
      <c r="BC12" s="89" t="s">
        <v>3190</v>
      </c>
      <c r="BD12" s="89" t="s">
        <v>3189</v>
      </c>
      <c r="BE12" s="89" t="s">
        <v>3204</v>
      </c>
      <c r="BF12" s="89" t="s">
        <v>3232</v>
      </c>
      <c r="BG12" s="89" t="s">
        <v>3252</v>
      </c>
      <c r="BH12" s="89" t="s">
        <v>3281</v>
      </c>
      <c r="BI12" s="89" t="s">
        <v>3300</v>
      </c>
      <c r="BJ12" s="89" t="s">
        <v>3325</v>
      </c>
      <c r="BK12" s="89" t="s">
        <v>3323</v>
      </c>
      <c r="BL12" s="89" t="s">
        <v>3336</v>
      </c>
      <c r="BM12" s="89" t="s">
        <v>3356</v>
      </c>
      <c r="BN12" s="89" t="s">
        <v>3397</v>
      </c>
      <c r="BO12" s="89" t="s">
        <v>3397</v>
      </c>
      <c r="BP12" s="89" t="s">
        <v>3404</v>
      </c>
      <c r="BQ12" s="89" t="s">
        <v>3430</v>
      </c>
      <c r="BR12" s="89" t="s">
        <v>3433</v>
      </c>
      <c r="BS12" s="89" t="s">
        <v>3450</v>
      </c>
      <c r="BT12" s="89" t="s">
        <v>3467</v>
      </c>
      <c r="BU12" s="89" t="s">
        <v>3480</v>
      </c>
      <c r="BV12" s="89" t="s">
        <v>3526</v>
      </c>
      <c r="BW12" s="89" t="s">
        <v>3522</v>
      </c>
      <c r="BX12" s="89" t="s">
        <v>3521</v>
      </c>
      <c r="BY12" s="89" t="s">
        <v>3539</v>
      </c>
      <c r="BZ12" s="89" t="s">
        <v>3547</v>
      </c>
      <c r="CA12" s="89" t="s">
        <v>3578</v>
      </c>
      <c r="CB12" s="89" t="s">
        <v>3605</v>
      </c>
      <c r="CC12" s="89" t="s">
        <v>3632</v>
      </c>
      <c r="CD12" s="89" t="s">
        <v>3651</v>
      </c>
      <c r="CE12" s="89" t="s">
        <v>3654</v>
      </c>
      <c r="CF12" s="89" t="s">
        <v>3680</v>
      </c>
      <c r="CG12" s="89" t="s">
        <v>3683</v>
      </c>
      <c r="CH12" s="89" t="s">
        <v>3709</v>
      </c>
      <c r="CI12" s="89" t="s">
        <v>3765</v>
      </c>
      <c r="CJ12" s="89" t="s">
        <v>3763</v>
      </c>
      <c r="CK12" s="89" t="s">
        <v>3765</v>
      </c>
      <c r="CL12" s="89" t="s">
        <v>3778</v>
      </c>
      <c r="CM12" s="89" t="s">
        <v>3802</v>
      </c>
      <c r="CN12" s="89" t="s">
        <v>3802</v>
      </c>
      <c r="CO12" s="89" t="s">
        <v>3803</v>
      </c>
      <c r="CP12" s="89" t="s">
        <v>3812</v>
      </c>
      <c r="CQ12" s="89" t="s">
        <v>2938</v>
      </c>
      <c r="CR12" s="89" t="s">
        <v>3858</v>
      </c>
      <c r="CS12" s="89" t="s">
        <v>3903</v>
      </c>
      <c r="CT12" s="89" t="s">
        <v>3896</v>
      </c>
      <c r="CU12" s="89" t="s">
        <v>3896</v>
      </c>
      <c r="CV12" s="89" t="s">
        <v>3901</v>
      </c>
      <c r="CW12" s="89" t="s">
        <v>3926</v>
      </c>
      <c r="CX12" s="89" t="s">
        <v>3933</v>
      </c>
      <c r="CY12" s="89" t="s">
        <v>3974</v>
      </c>
      <c r="CZ12" s="108"/>
      <c r="DA12" s="108"/>
      <c r="DB12" s="89" t="s">
        <v>3987</v>
      </c>
      <c r="DC12" s="89" t="s">
        <v>2384</v>
      </c>
      <c r="DD12" s="89" t="s">
        <v>4009</v>
      </c>
      <c r="DE12" s="89" t="s">
        <v>4125</v>
      </c>
      <c r="DF12" s="89" t="s">
        <v>4125</v>
      </c>
      <c r="DG12" s="108"/>
      <c r="DH12" s="108"/>
      <c r="DI12" s="89" t="s">
        <v>4126</v>
      </c>
      <c r="DJ12" s="89" t="s">
        <v>4125</v>
      </c>
      <c r="DK12" s="89" t="s">
        <v>4130</v>
      </c>
      <c r="DL12" s="89" t="s">
        <v>4126</v>
      </c>
      <c r="DM12" s="89" t="s">
        <v>4125</v>
      </c>
      <c r="DN12" s="108"/>
      <c r="DO12" s="108"/>
      <c r="DP12" s="89" t="s">
        <v>4138</v>
      </c>
      <c r="DQ12" s="89" t="s">
        <v>4153</v>
      </c>
      <c r="DR12" s="89" t="s">
        <v>4167</v>
      </c>
      <c r="DS12" s="89" t="s">
        <v>4187</v>
      </c>
      <c r="DT12" s="89" t="s">
        <v>4252</v>
      </c>
      <c r="DU12" s="108"/>
      <c r="DV12" s="108"/>
      <c r="DW12" s="89" t="s">
        <v>4252</v>
      </c>
      <c r="DX12" s="89" t="s">
        <v>4261</v>
      </c>
      <c r="DY12" s="89" t="s">
        <v>4274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 t="s">
        <v>4414</v>
      </c>
      <c r="EL12" s="89" t="s">
        <v>4411</v>
      </c>
      <c r="EM12" s="89" t="s">
        <v>4440</v>
      </c>
      <c r="EN12" s="89" t="s">
        <v>4441</v>
      </c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 t="s">
        <v>4561</v>
      </c>
      <c r="FC12" s="89"/>
      <c r="FD12" s="115"/>
      <c r="FE12" s="115"/>
      <c r="FF12" s="89"/>
      <c r="FG12" s="89"/>
      <c r="FH12" s="89"/>
      <c r="FI12" s="89"/>
      <c r="FJ12" s="89"/>
      <c r="FK12" s="115"/>
      <c r="FL12" s="115"/>
      <c r="FM12" s="89"/>
      <c r="FN12" s="89"/>
      <c r="FO12" s="89"/>
      <c r="FP12" s="89"/>
      <c r="FQ12" s="89"/>
      <c r="FR12" s="115"/>
      <c r="FS12" s="115"/>
      <c r="FT12" s="89"/>
      <c r="FU12" s="89"/>
      <c r="FV12" s="89"/>
      <c r="FW12" s="89"/>
      <c r="FX12" s="89"/>
      <c r="FY12" s="115"/>
      <c r="FZ12" s="115"/>
      <c r="GA12" s="89"/>
      <c r="GB12" s="89"/>
      <c r="GC12" s="89"/>
      <c r="GD12" s="89"/>
      <c r="GE12" s="89"/>
      <c r="GF12" s="89"/>
      <c r="GG12" s="89"/>
      <c r="GH12" s="89"/>
      <c r="GI12" s="89"/>
      <c r="GJ12" s="89"/>
      <c r="GK12" s="89"/>
      <c r="GL12" s="89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89"/>
      <c r="HD12" s="89"/>
      <c r="HE12" s="89"/>
      <c r="HF12" s="89"/>
      <c r="HG12" s="89"/>
      <c r="HH12" s="89"/>
      <c r="HI12" s="89"/>
      <c r="HJ12" s="89"/>
      <c r="HK12" s="89"/>
      <c r="HL12" s="89"/>
      <c r="HM12" s="89"/>
      <c r="HN12" s="89"/>
      <c r="HO12" s="89"/>
      <c r="HP12" s="89"/>
      <c r="HQ12" s="89"/>
      <c r="HR12" s="89"/>
      <c r="HS12" s="89"/>
      <c r="HT12" s="89"/>
      <c r="HU12" s="89"/>
      <c r="HV12" s="89"/>
      <c r="HW12" s="89"/>
      <c r="HX12" s="89"/>
      <c r="HY12" s="89"/>
      <c r="HZ12" s="89"/>
      <c r="IA12" s="89"/>
      <c r="IB12" s="89"/>
      <c r="IC12" s="89"/>
      <c r="ID12" s="89"/>
      <c r="IE12" s="89"/>
      <c r="IF12" s="89"/>
      <c r="IG12" s="89"/>
      <c r="IH12" s="89"/>
      <c r="II12" s="89"/>
      <c r="IJ12" s="89"/>
      <c r="IK12" s="89"/>
      <c r="IL12" s="89"/>
      <c r="IM12" s="89"/>
      <c r="IN12" s="89"/>
      <c r="IO12" s="89"/>
      <c r="IP12" s="89"/>
      <c r="IQ12" s="89"/>
      <c r="IR12" s="89"/>
      <c r="IS12" s="89"/>
      <c r="IT12" s="89"/>
      <c r="IU12" s="89"/>
      <c r="IV12" s="89"/>
      <c r="IW12" s="89"/>
      <c r="IX12" s="89"/>
      <c r="IY12" s="89"/>
      <c r="IZ12" s="89"/>
      <c r="JA12" s="89"/>
      <c r="JB12" s="89"/>
      <c r="JC12" s="89"/>
      <c r="JD12" s="89"/>
      <c r="JE12" s="89"/>
      <c r="JF12" s="89"/>
      <c r="JG12" s="89"/>
      <c r="JH12" s="89"/>
      <c r="JI12" s="89"/>
      <c r="JJ12" s="89"/>
      <c r="JK12" s="89"/>
      <c r="JL12" s="89"/>
      <c r="JM12" s="89"/>
      <c r="JN12" s="89"/>
      <c r="JO12" s="89"/>
      <c r="JP12" s="89"/>
      <c r="JQ12" s="89"/>
      <c r="JR12" s="89"/>
      <c r="JS12" s="89"/>
      <c r="JT12" s="89"/>
      <c r="JU12" s="89"/>
      <c r="JV12" s="89"/>
      <c r="JW12" s="89"/>
      <c r="JX12" s="89"/>
      <c r="JY12" s="89"/>
      <c r="JZ12" s="89"/>
      <c r="KA12" s="89"/>
      <c r="KB12" s="89"/>
      <c r="KC12" s="89"/>
      <c r="KD12" s="89"/>
      <c r="KE12" s="89"/>
      <c r="KF12" s="89"/>
      <c r="KG12" s="89"/>
      <c r="KH12" s="89"/>
      <c r="KI12" s="89"/>
      <c r="KJ12" s="89"/>
      <c r="KK12" s="89"/>
      <c r="KL12" s="89"/>
      <c r="KM12" s="89"/>
      <c r="KN12" s="89"/>
      <c r="KO12" s="89"/>
      <c r="KP12" s="89"/>
      <c r="KQ12" s="89"/>
      <c r="KR12" s="89"/>
      <c r="KS12" s="89"/>
      <c r="KT12" s="89"/>
      <c r="KU12" s="89"/>
      <c r="KV12" s="89"/>
    </row>
    <row r="13" spans="1:308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115"/>
      <c r="FE13" s="115"/>
      <c r="FF13" s="89"/>
      <c r="FG13" s="89"/>
      <c r="FH13" s="89"/>
      <c r="FI13" s="89"/>
      <c r="FJ13" s="89"/>
      <c r="FK13" s="115"/>
      <c r="FL13" s="115"/>
      <c r="FM13" s="89"/>
      <c r="FN13" s="89"/>
      <c r="FO13" s="89"/>
      <c r="FP13" s="89"/>
      <c r="FQ13" s="89"/>
      <c r="FR13" s="115"/>
      <c r="FS13" s="115"/>
      <c r="FT13" s="89"/>
      <c r="FU13" s="89"/>
      <c r="FV13" s="89"/>
      <c r="FW13" s="89"/>
      <c r="FX13" s="89"/>
      <c r="FY13" s="115"/>
      <c r="FZ13" s="115"/>
      <c r="GA13" s="89"/>
      <c r="GB13" s="89"/>
      <c r="GC13" s="89"/>
      <c r="GD13" s="89"/>
      <c r="GE13" s="89"/>
      <c r="GF13" s="89"/>
      <c r="GG13" s="89"/>
      <c r="GH13" s="89"/>
      <c r="GI13" s="89"/>
      <c r="GJ13" s="89"/>
      <c r="GK13" s="89"/>
      <c r="GL13" s="89"/>
      <c r="GM13" s="89"/>
      <c r="GN13" s="89"/>
      <c r="GO13" s="89"/>
      <c r="GP13" s="89"/>
      <c r="GQ13" s="89"/>
      <c r="GR13" s="89"/>
      <c r="GS13" s="89"/>
      <c r="GT13" s="89"/>
      <c r="GU13" s="89"/>
      <c r="GV13" s="89"/>
      <c r="GW13" s="89"/>
      <c r="GX13" s="89"/>
      <c r="GY13" s="89"/>
      <c r="GZ13" s="89"/>
      <c r="HA13" s="89"/>
      <c r="HB13" s="89"/>
      <c r="HC13" s="89"/>
      <c r="HD13" s="89"/>
      <c r="HE13" s="89"/>
      <c r="HF13" s="89"/>
      <c r="HG13" s="89"/>
      <c r="HH13" s="89"/>
      <c r="HI13" s="89"/>
      <c r="HJ13" s="89"/>
      <c r="HK13" s="89"/>
      <c r="HL13" s="89"/>
      <c r="HM13" s="89"/>
      <c r="HN13" s="89"/>
      <c r="HO13" s="89"/>
      <c r="HP13" s="89"/>
      <c r="HQ13" s="89"/>
      <c r="HR13" s="89"/>
      <c r="HS13" s="89"/>
      <c r="HT13" s="89"/>
      <c r="HU13" s="89"/>
      <c r="HV13" s="89"/>
      <c r="HW13" s="89"/>
      <c r="HX13" s="89"/>
      <c r="HY13" s="89"/>
      <c r="HZ13" s="89"/>
      <c r="IA13" s="89"/>
      <c r="IB13" s="89"/>
      <c r="IC13" s="89"/>
      <c r="ID13" s="89"/>
      <c r="IE13" s="89"/>
      <c r="IF13" s="89"/>
      <c r="IG13" s="89"/>
      <c r="IH13" s="89"/>
      <c r="II13" s="89"/>
      <c r="IJ13" s="89"/>
      <c r="IK13" s="89"/>
      <c r="IL13" s="89"/>
      <c r="IM13" s="89"/>
      <c r="IN13" s="89"/>
      <c r="IO13" s="89"/>
      <c r="IP13" s="89"/>
      <c r="IQ13" s="89"/>
      <c r="IR13" s="89"/>
      <c r="IS13" s="89"/>
      <c r="IT13" s="89"/>
      <c r="IU13" s="89"/>
      <c r="IV13" s="89"/>
      <c r="IW13" s="89"/>
      <c r="IX13" s="89"/>
      <c r="IY13" s="89"/>
      <c r="IZ13" s="89"/>
      <c r="JA13" s="89"/>
      <c r="JB13" s="89"/>
      <c r="JC13" s="89"/>
      <c r="JD13" s="89"/>
      <c r="JE13" s="89"/>
      <c r="JF13" s="89"/>
      <c r="JG13" s="89"/>
      <c r="JH13" s="89"/>
      <c r="JI13" s="89"/>
      <c r="JJ13" s="89"/>
      <c r="JK13" s="89"/>
      <c r="JL13" s="89"/>
      <c r="JM13" s="89"/>
      <c r="JN13" s="89"/>
      <c r="JO13" s="89"/>
      <c r="JP13" s="89"/>
      <c r="JQ13" s="89"/>
      <c r="JR13" s="89"/>
      <c r="JS13" s="89"/>
      <c r="JT13" s="89"/>
      <c r="JU13" s="89"/>
      <c r="JV13" s="89"/>
      <c r="JW13" s="89"/>
      <c r="JX13" s="89"/>
      <c r="JY13" s="89"/>
      <c r="JZ13" s="89"/>
      <c r="KA13" s="89"/>
      <c r="KB13" s="89"/>
      <c r="KC13" s="89"/>
      <c r="KD13" s="89"/>
      <c r="KE13" s="89"/>
      <c r="KF13" s="89"/>
      <c r="KG13" s="89"/>
      <c r="KH13" s="89"/>
      <c r="KI13" s="89"/>
      <c r="KJ13" s="89"/>
      <c r="KK13" s="89"/>
      <c r="KL13" s="89"/>
      <c r="KM13" s="89"/>
      <c r="KN13" s="89"/>
      <c r="KO13" s="89"/>
      <c r="KP13" s="89"/>
      <c r="KQ13" s="89"/>
      <c r="KR13" s="89"/>
      <c r="KS13" s="89"/>
      <c r="KT13" s="89"/>
      <c r="KU13" s="89"/>
      <c r="KV13" s="89"/>
    </row>
    <row r="15" spans="1:308" x14ac:dyDescent="0.3">
      <c r="B15" s="99" t="s">
        <v>3072</v>
      </c>
      <c r="C15" s="89">
        <f>COUNTIF(C5:C13, "O")</f>
        <v>2</v>
      </c>
      <c r="D15" s="89">
        <f t="shared" ref="D15:AG15" si="211">COUNTIF(D5:D13, "O")</f>
        <v>1</v>
      </c>
      <c r="E15" s="89">
        <f t="shared" si="211"/>
        <v>4</v>
      </c>
      <c r="F15" s="89">
        <f t="shared" si="211"/>
        <v>3</v>
      </c>
      <c r="G15" s="89">
        <f t="shared" si="211"/>
        <v>1</v>
      </c>
      <c r="H15" s="89">
        <f>COUNTIF(H5:H13, "O")</f>
        <v>3</v>
      </c>
      <c r="I15" s="89">
        <f t="shared" si="211"/>
        <v>5</v>
      </c>
      <c r="J15" s="89">
        <f t="shared" si="211"/>
        <v>4</v>
      </c>
      <c r="K15" s="89">
        <f t="shared" si="211"/>
        <v>7</v>
      </c>
      <c r="L15" s="89">
        <f t="shared" si="211"/>
        <v>4</v>
      </c>
      <c r="M15" s="89">
        <f t="shared" si="211"/>
        <v>3</v>
      </c>
      <c r="N15" s="89">
        <f t="shared" si="211"/>
        <v>2</v>
      </c>
      <c r="O15" s="89">
        <f t="shared" si="211"/>
        <v>6</v>
      </c>
      <c r="P15" s="89">
        <f t="shared" si="211"/>
        <v>4</v>
      </c>
      <c r="Q15" s="89">
        <f t="shared" si="211"/>
        <v>4</v>
      </c>
      <c r="R15" s="89">
        <f t="shared" si="211"/>
        <v>3</v>
      </c>
      <c r="S15" s="89">
        <f t="shared" si="211"/>
        <v>5</v>
      </c>
      <c r="T15" s="89">
        <f t="shared" si="211"/>
        <v>5</v>
      </c>
      <c r="U15" s="89">
        <f t="shared" si="211"/>
        <v>3</v>
      </c>
      <c r="V15" s="89">
        <f t="shared" si="211"/>
        <v>6</v>
      </c>
      <c r="W15" s="89">
        <f t="shared" si="211"/>
        <v>5</v>
      </c>
      <c r="X15" s="89">
        <f t="shared" si="211"/>
        <v>5</v>
      </c>
      <c r="Y15" s="89">
        <f t="shared" si="211"/>
        <v>3</v>
      </c>
      <c r="Z15" s="89">
        <f t="shared" si="211"/>
        <v>4</v>
      </c>
      <c r="AA15" s="89">
        <f t="shared" si="211"/>
        <v>1</v>
      </c>
      <c r="AB15" s="89">
        <f t="shared" si="211"/>
        <v>3</v>
      </c>
      <c r="AC15" s="89">
        <f t="shared" si="211"/>
        <v>6</v>
      </c>
      <c r="AD15" s="89">
        <f t="shared" si="211"/>
        <v>5</v>
      </c>
      <c r="AE15" s="89">
        <f t="shared" si="211"/>
        <v>4</v>
      </c>
      <c r="AF15" s="89">
        <f t="shared" si="211"/>
        <v>2</v>
      </c>
      <c r="AG15" s="89">
        <f t="shared" si="211"/>
        <v>3</v>
      </c>
      <c r="AH15" s="89">
        <f>COUNTIF(AH5:AH13, "O")</f>
        <v>4</v>
      </c>
      <c r="AI15" s="89">
        <f t="shared" ref="AI15:CT15" si="212">COUNTIF(AI5:AI13, "O")</f>
        <v>2</v>
      </c>
      <c r="AJ15" s="89">
        <f t="shared" si="212"/>
        <v>3</v>
      </c>
      <c r="AK15" s="89">
        <f t="shared" si="212"/>
        <v>7</v>
      </c>
      <c r="AL15" s="89">
        <f t="shared" si="212"/>
        <v>3</v>
      </c>
      <c r="AM15" s="89">
        <f>COUNTIF(AM5:AM13, "O")</f>
        <v>4</v>
      </c>
      <c r="AN15" s="89">
        <f t="shared" si="212"/>
        <v>2</v>
      </c>
      <c r="AO15" s="89">
        <f t="shared" si="212"/>
        <v>3</v>
      </c>
      <c r="AP15" s="89">
        <f t="shared" si="212"/>
        <v>3</v>
      </c>
      <c r="AQ15" s="89">
        <f t="shared" si="212"/>
        <v>3</v>
      </c>
      <c r="AR15" s="89">
        <f t="shared" si="212"/>
        <v>6</v>
      </c>
      <c r="AS15" s="89">
        <f t="shared" si="212"/>
        <v>3</v>
      </c>
      <c r="AT15" s="89">
        <f t="shared" si="212"/>
        <v>2</v>
      </c>
      <c r="AU15" s="89">
        <f t="shared" si="212"/>
        <v>4</v>
      </c>
      <c r="AV15" s="89">
        <f t="shared" si="212"/>
        <v>5</v>
      </c>
      <c r="AW15" s="89">
        <f>COUNTIF(AW5:AW13, "O")</f>
        <v>3</v>
      </c>
      <c r="AX15" s="89">
        <f t="shared" si="212"/>
        <v>4</v>
      </c>
      <c r="AY15" s="89">
        <f t="shared" si="212"/>
        <v>4</v>
      </c>
      <c r="AZ15" s="89">
        <f t="shared" si="212"/>
        <v>3</v>
      </c>
      <c r="BA15" s="89">
        <f t="shared" si="212"/>
        <v>2</v>
      </c>
      <c r="BB15" s="89">
        <f>COUNTIF(BB5:BB13, "O")</f>
        <v>2</v>
      </c>
      <c r="BC15" s="89">
        <f t="shared" si="212"/>
        <v>4</v>
      </c>
      <c r="BD15" s="89">
        <f t="shared" si="212"/>
        <v>3</v>
      </c>
      <c r="BE15" s="89">
        <f t="shared" si="212"/>
        <v>6</v>
      </c>
      <c r="BF15" s="89">
        <f t="shared" si="212"/>
        <v>1</v>
      </c>
      <c r="BG15" s="89">
        <f t="shared" si="212"/>
        <v>4</v>
      </c>
      <c r="BH15" s="89">
        <f t="shared" si="212"/>
        <v>6</v>
      </c>
      <c r="BI15" s="89">
        <f t="shared" si="212"/>
        <v>4</v>
      </c>
      <c r="BJ15" s="89">
        <f t="shared" si="212"/>
        <v>3</v>
      </c>
      <c r="BK15" s="89">
        <f t="shared" si="212"/>
        <v>3</v>
      </c>
      <c r="BL15" s="89">
        <f t="shared" si="212"/>
        <v>2</v>
      </c>
      <c r="BM15" s="89">
        <f t="shared" si="212"/>
        <v>5</v>
      </c>
      <c r="BN15" s="89">
        <f t="shared" si="212"/>
        <v>6</v>
      </c>
      <c r="BO15" s="89">
        <f t="shared" si="212"/>
        <v>3</v>
      </c>
      <c r="BP15" s="89">
        <f t="shared" si="212"/>
        <v>1</v>
      </c>
      <c r="BQ15" s="89">
        <f t="shared" si="212"/>
        <v>4</v>
      </c>
      <c r="BR15" s="89">
        <f t="shared" si="212"/>
        <v>1</v>
      </c>
      <c r="BS15" s="89">
        <f t="shared" si="212"/>
        <v>4</v>
      </c>
      <c r="BT15" s="89">
        <f t="shared" si="212"/>
        <v>3</v>
      </c>
      <c r="BU15" s="89">
        <f t="shared" si="212"/>
        <v>3</v>
      </c>
      <c r="BV15" s="89">
        <f t="shared" si="212"/>
        <v>5</v>
      </c>
      <c r="BW15" s="89">
        <f t="shared" si="212"/>
        <v>4</v>
      </c>
      <c r="BX15" s="89">
        <f t="shared" si="212"/>
        <v>5</v>
      </c>
      <c r="BY15" s="89">
        <f t="shared" si="212"/>
        <v>2</v>
      </c>
      <c r="BZ15" s="89">
        <f t="shared" si="212"/>
        <v>4</v>
      </c>
      <c r="CA15" s="89">
        <f t="shared" si="212"/>
        <v>2</v>
      </c>
      <c r="CB15" s="89">
        <f t="shared" si="212"/>
        <v>3</v>
      </c>
      <c r="CC15" s="89">
        <f t="shared" si="212"/>
        <v>4</v>
      </c>
      <c r="CD15" s="89">
        <f t="shared" si="212"/>
        <v>1</v>
      </c>
      <c r="CE15" s="89">
        <f t="shared" si="212"/>
        <v>2</v>
      </c>
      <c r="CF15" s="89">
        <f t="shared" si="212"/>
        <v>4</v>
      </c>
      <c r="CG15" s="89">
        <f t="shared" si="212"/>
        <v>5</v>
      </c>
      <c r="CH15" s="89">
        <f t="shared" si="212"/>
        <v>4</v>
      </c>
      <c r="CI15" s="89">
        <f t="shared" si="212"/>
        <v>2</v>
      </c>
      <c r="CJ15" s="89">
        <f t="shared" si="212"/>
        <v>4</v>
      </c>
      <c r="CK15" s="89">
        <f t="shared" si="212"/>
        <v>4</v>
      </c>
      <c r="CL15" s="89">
        <f t="shared" si="212"/>
        <v>3</v>
      </c>
      <c r="CM15" s="89">
        <f t="shared" si="212"/>
        <v>1</v>
      </c>
      <c r="CN15" s="89">
        <f t="shared" si="212"/>
        <v>1</v>
      </c>
      <c r="CO15" s="89">
        <f t="shared" si="212"/>
        <v>3</v>
      </c>
      <c r="CP15" s="89">
        <f t="shared" si="212"/>
        <v>4</v>
      </c>
      <c r="CQ15" s="89">
        <f t="shared" si="212"/>
        <v>5</v>
      </c>
      <c r="CR15" s="89">
        <f t="shared" si="212"/>
        <v>4</v>
      </c>
      <c r="CS15" s="89">
        <f t="shared" si="212"/>
        <v>2</v>
      </c>
      <c r="CT15" s="89">
        <f t="shared" si="212"/>
        <v>1</v>
      </c>
      <c r="CU15" s="89">
        <f t="shared" ref="CU15:DX15" si="213">COUNTIF(CU5:CU13, "O")</f>
        <v>4</v>
      </c>
      <c r="CV15" s="89">
        <f t="shared" si="213"/>
        <v>3</v>
      </c>
      <c r="CW15" s="89">
        <f t="shared" si="213"/>
        <v>3</v>
      </c>
      <c r="CX15" s="89">
        <f t="shared" si="213"/>
        <v>7</v>
      </c>
      <c r="CY15" s="89">
        <f t="shared" si="213"/>
        <v>3</v>
      </c>
      <c r="CZ15" s="89">
        <f t="shared" si="213"/>
        <v>0</v>
      </c>
      <c r="DA15" s="89">
        <f t="shared" si="213"/>
        <v>0</v>
      </c>
      <c r="DB15" s="89">
        <f t="shared" si="213"/>
        <v>7</v>
      </c>
      <c r="DC15" s="89">
        <f t="shared" si="213"/>
        <v>4</v>
      </c>
      <c r="DD15" s="89">
        <f t="shared" si="213"/>
        <v>6</v>
      </c>
      <c r="DE15" s="89">
        <f t="shared" si="213"/>
        <v>4</v>
      </c>
      <c r="DF15" s="89">
        <f t="shared" si="213"/>
        <v>5</v>
      </c>
      <c r="DG15" s="89">
        <f t="shared" si="213"/>
        <v>0</v>
      </c>
      <c r="DH15" s="89">
        <f t="shared" si="213"/>
        <v>0</v>
      </c>
      <c r="DI15" s="89">
        <f t="shared" si="213"/>
        <v>5</v>
      </c>
      <c r="DJ15" s="89">
        <f t="shared" si="213"/>
        <v>5</v>
      </c>
      <c r="DK15" s="89">
        <f t="shared" si="213"/>
        <v>5</v>
      </c>
      <c r="DL15" s="89">
        <f t="shared" si="213"/>
        <v>5</v>
      </c>
      <c r="DM15" s="89">
        <f t="shared" si="213"/>
        <v>4</v>
      </c>
      <c r="DN15" s="89">
        <f t="shared" si="213"/>
        <v>0</v>
      </c>
      <c r="DO15" s="89">
        <f t="shared" si="213"/>
        <v>0</v>
      </c>
      <c r="DP15" s="89">
        <f t="shared" si="213"/>
        <v>4</v>
      </c>
      <c r="DQ15" s="89">
        <f t="shared" si="213"/>
        <v>6</v>
      </c>
      <c r="DR15" s="89">
        <f t="shared" si="213"/>
        <v>6</v>
      </c>
      <c r="DS15" s="89">
        <f t="shared" si="213"/>
        <v>2</v>
      </c>
      <c r="DT15" s="89">
        <f t="shared" si="213"/>
        <v>1</v>
      </c>
      <c r="DU15" s="89">
        <f t="shared" si="213"/>
        <v>0</v>
      </c>
      <c r="DV15" s="89">
        <f t="shared" si="213"/>
        <v>0</v>
      </c>
      <c r="DW15" s="89">
        <f t="shared" si="213"/>
        <v>3</v>
      </c>
      <c r="DX15" s="89">
        <f t="shared" si="213"/>
        <v>5</v>
      </c>
      <c r="DY15" s="89">
        <f t="shared" ref="DY15:FC15" si="214">COUNTIF(DY5:DY13, "O")</f>
        <v>3</v>
      </c>
      <c r="DZ15" s="89">
        <f t="shared" si="214"/>
        <v>2</v>
      </c>
      <c r="EA15" s="89">
        <f t="shared" si="214"/>
        <v>0</v>
      </c>
      <c r="EB15" s="89">
        <f t="shared" si="214"/>
        <v>0</v>
      </c>
      <c r="EC15" s="89">
        <f t="shared" si="214"/>
        <v>0</v>
      </c>
      <c r="ED15" s="89">
        <f t="shared" si="214"/>
        <v>0</v>
      </c>
      <c r="EE15" s="89">
        <f t="shared" si="214"/>
        <v>0</v>
      </c>
      <c r="EF15" s="89">
        <f t="shared" si="214"/>
        <v>0</v>
      </c>
      <c r="EG15" s="89">
        <f t="shared" si="214"/>
        <v>0</v>
      </c>
      <c r="EH15" s="89">
        <f t="shared" si="214"/>
        <v>0</v>
      </c>
      <c r="EI15" s="89">
        <f t="shared" si="214"/>
        <v>0</v>
      </c>
      <c r="EJ15" s="89">
        <f t="shared" si="214"/>
        <v>0</v>
      </c>
      <c r="EK15" s="89">
        <f t="shared" si="214"/>
        <v>3</v>
      </c>
      <c r="EL15" s="89">
        <f t="shared" si="214"/>
        <v>2</v>
      </c>
      <c r="EM15" s="89">
        <f t="shared" si="214"/>
        <v>2</v>
      </c>
      <c r="EN15" s="89">
        <f t="shared" si="214"/>
        <v>4</v>
      </c>
      <c r="EO15" s="89">
        <f t="shared" si="214"/>
        <v>1</v>
      </c>
      <c r="EP15" s="89">
        <f t="shared" si="214"/>
        <v>0</v>
      </c>
      <c r="EQ15" s="89">
        <f t="shared" si="214"/>
        <v>0</v>
      </c>
      <c r="ER15" s="89">
        <f t="shared" si="214"/>
        <v>0</v>
      </c>
      <c r="ES15" s="89">
        <f t="shared" si="214"/>
        <v>0</v>
      </c>
      <c r="ET15" s="89">
        <f t="shared" si="214"/>
        <v>0</v>
      </c>
      <c r="EU15" s="89">
        <f t="shared" si="214"/>
        <v>0</v>
      </c>
      <c r="EV15" s="89">
        <f t="shared" si="214"/>
        <v>1</v>
      </c>
      <c r="EW15" s="89">
        <f t="shared" si="214"/>
        <v>0</v>
      </c>
      <c r="EX15" s="89">
        <f t="shared" si="214"/>
        <v>0</v>
      </c>
      <c r="EY15" s="89">
        <f t="shared" si="214"/>
        <v>0</v>
      </c>
      <c r="EZ15" s="89">
        <f t="shared" si="214"/>
        <v>0</v>
      </c>
      <c r="FA15" s="89">
        <f t="shared" si="214"/>
        <v>0</v>
      </c>
      <c r="FB15" s="89">
        <f t="shared" si="214"/>
        <v>1</v>
      </c>
      <c r="FC15" s="89">
        <f t="shared" si="214"/>
        <v>0</v>
      </c>
      <c r="FD15" s="89">
        <f t="shared" ref="FD15:GH15" si="215">COUNTIF(FD5:FD13, "O")</f>
        <v>0</v>
      </c>
      <c r="FE15" s="89">
        <f t="shared" si="215"/>
        <v>0</v>
      </c>
      <c r="FF15" s="89">
        <f t="shared" si="215"/>
        <v>0</v>
      </c>
      <c r="FG15" s="89">
        <f t="shared" si="215"/>
        <v>0</v>
      </c>
      <c r="FH15" s="89">
        <f t="shared" si="215"/>
        <v>0</v>
      </c>
      <c r="FI15" s="89">
        <f t="shared" si="215"/>
        <v>0</v>
      </c>
      <c r="FJ15" s="89">
        <f t="shared" si="215"/>
        <v>0</v>
      </c>
      <c r="FK15" s="89">
        <f t="shared" si="215"/>
        <v>0</v>
      </c>
      <c r="FL15" s="89">
        <f t="shared" si="215"/>
        <v>0</v>
      </c>
      <c r="FM15" s="89">
        <f t="shared" si="215"/>
        <v>0</v>
      </c>
      <c r="FN15" s="89">
        <f t="shared" si="215"/>
        <v>0</v>
      </c>
      <c r="FO15" s="89">
        <f t="shared" si="215"/>
        <v>0</v>
      </c>
      <c r="FP15" s="89">
        <f t="shared" si="215"/>
        <v>0</v>
      </c>
      <c r="FQ15" s="89">
        <f t="shared" si="215"/>
        <v>0</v>
      </c>
      <c r="FR15" s="89">
        <f t="shared" si="215"/>
        <v>0</v>
      </c>
      <c r="FS15" s="89">
        <f t="shared" si="215"/>
        <v>0</v>
      </c>
      <c r="FT15" s="89">
        <f t="shared" si="215"/>
        <v>0</v>
      </c>
      <c r="FU15" s="89">
        <f t="shared" si="215"/>
        <v>0</v>
      </c>
      <c r="FV15" s="89">
        <f t="shared" si="215"/>
        <v>0</v>
      </c>
      <c r="FW15" s="89">
        <f t="shared" si="215"/>
        <v>0</v>
      </c>
      <c r="FX15" s="89">
        <f t="shared" si="215"/>
        <v>0</v>
      </c>
      <c r="FY15" s="89">
        <f t="shared" si="215"/>
        <v>0</v>
      </c>
      <c r="FZ15" s="89">
        <f t="shared" si="215"/>
        <v>0</v>
      </c>
      <c r="GA15" s="89">
        <f t="shared" si="215"/>
        <v>0</v>
      </c>
      <c r="GB15" s="89">
        <f t="shared" si="215"/>
        <v>0</v>
      </c>
      <c r="GC15" s="89">
        <f t="shared" si="215"/>
        <v>0</v>
      </c>
      <c r="GD15" s="89">
        <f t="shared" si="215"/>
        <v>0</v>
      </c>
      <c r="GE15" s="89">
        <f t="shared" si="215"/>
        <v>0</v>
      </c>
      <c r="GF15" s="89">
        <f t="shared" si="215"/>
        <v>0</v>
      </c>
      <c r="GG15" s="89">
        <f t="shared" si="215"/>
        <v>0</v>
      </c>
      <c r="GH15" s="89">
        <f t="shared" si="215"/>
        <v>0</v>
      </c>
      <c r="GI15" s="89">
        <f t="shared" ref="GI15:HL15" si="216">COUNTIF(GI5:GI13, "O")</f>
        <v>0</v>
      </c>
      <c r="GJ15" s="89">
        <f t="shared" si="216"/>
        <v>0</v>
      </c>
      <c r="GK15" s="89">
        <f t="shared" si="216"/>
        <v>0</v>
      </c>
      <c r="GL15" s="89">
        <f t="shared" si="216"/>
        <v>0</v>
      </c>
      <c r="GM15" s="89">
        <f t="shared" si="216"/>
        <v>0</v>
      </c>
      <c r="GN15" s="89">
        <f t="shared" si="216"/>
        <v>0</v>
      </c>
      <c r="GO15" s="89">
        <f t="shared" si="216"/>
        <v>0</v>
      </c>
      <c r="GP15" s="89">
        <f t="shared" si="216"/>
        <v>0</v>
      </c>
      <c r="GQ15" s="89">
        <f t="shared" si="216"/>
        <v>0</v>
      </c>
      <c r="GR15" s="89">
        <f t="shared" si="216"/>
        <v>0</v>
      </c>
      <c r="GS15" s="89">
        <f t="shared" si="216"/>
        <v>0</v>
      </c>
      <c r="GT15" s="89">
        <f t="shared" si="216"/>
        <v>0</v>
      </c>
      <c r="GU15" s="89">
        <f t="shared" si="216"/>
        <v>0</v>
      </c>
      <c r="GV15" s="89">
        <f t="shared" si="216"/>
        <v>0</v>
      </c>
      <c r="GW15" s="89">
        <f t="shared" si="216"/>
        <v>0</v>
      </c>
      <c r="GX15" s="89">
        <f t="shared" si="216"/>
        <v>0</v>
      </c>
      <c r="GY15" s="89">
        <f t="shared" si="216"/>
        <v>0</v>
      </c>
      <c r="GZ15" s="89">
        <f t="shared" si="216"/>
        <v>0</v>
      </c>
      <c r="HA15" s="89">
        <f t="shared" si="216"/>
        <v>0</v>
      </c>
      <c r="HB15" s="89">
        <f t="shared" si="216"/>
        <v>0</v>
      </c>
      <c r="HC15" s="89">
        <f t="shared" si="216"/>
        <v>0</v>
      </c>
      <c r="HD15" s="89">
        <f t="shared" si="216"/>
        <v>0</v>
      </c>
      <c r="HE15" s="89">
        <f t="shared" si="216"/>
        <v>0</v>
      </c>
      <c r="HF15" s="89">
        <f t="shared" si="216"/>
        <v>0</v>
      </c>
      <c r="HG15" s="89">
        <f t="shared" si="216"/>
        <v>0</v>
      </c>
      <c r="HH15" s="89">
        <f t="shared" si="216"/>
        <v>0</v>
      </c>
      <c r="HI15" s="89">
        <f t="shared" si="216"/>
        <v>0</v>
      </c>
      <c r="HJ15" s="89">
        <f t="shared" si="216"/>
        <v>0</v>
      </c>
      <c r="HK15" s="89">
        <f t="shared" si="216"/>
        <v>0</v>
      </c>
      <c r="HL15" s="89">
        <f t="shared" si="216"/>
        <v>0</v>
      </c>
      <c r="HM15" s="89">
        <f t="shared" ref="HM15:IQ15" si="217">COUNTIF(HM5:HM13, "O")</f>
        <v>0</v>
      </c>
      <c r="HN15" s="89">
        <f t="shared" si="217"/>
        <v>0</v>
      </c>
      <c r="HO15" s="89">
        <f t="shared" si="217"/>
        <v>0</v>
      </c>
      <c r="HP15" s="89">
        <f t="shared" si="217"/>
        <v>0</v>
      </c>
      <c r="HQ15" s="89">
        <f t="shared" si="217"/>
        <v>0</v>
      </c>
      <c r="HR15" s="89">
        <f t="shared" si="217"/>
        <v>0</v>
      </c>
      <c r="HS15" s="89">
        <f t="shared" si="217"/>
        <v>0</v>
      </c>
      <c r="HT15" s="89">
        <f t="shared" si="217"/>
        <v>0</v>
      </c>
      <c r="HU15" s="89">
        <f t="shared" si="217"/>
        <v>0</v>
      </c>
      <c r="HV15" s="89">
        <f t="shared" si="217"/>
        <v>0</v>
      </c>
      <c r="HW15" s="89">
        <f t="shared" si="217"/>
        <v>0</v>
      </c>
      <c r="HX15" s="89">
        <f t="shared" si="217"/>
        <v>0</v>
      </c>
      <c r="HY15" s="89">
        <f t="shared" si="217"/>
        <v>0</v>
      </c>
      <c r="HZ15" s="89">
        <f t="shared" si="217"/>
        <v>0</v>
      </c>
      <c r="IA15" s="89">
        <f t="shared" si="217"/>
        <v>0</v>
      </c>
      <c r="IB15" s="89">
        <f t="shared" si="217"/>
        <v>0</v>
      </c>
      <c r="IC15" s="89">
        <f t="shared" si="217"/>
        <v>0</v>
      </c>
      <c r="ID15" s="89">
        <f t="shared" si="217"/>
        <v>0</v>
      </c>
      <c r="IE15" s="89">
        <f t="shared" si="217"/>
        <v>0</v>
      </c>
      <c r="IF15" s="89">
        <f t="shared" si="217"/>
        <v>0</v>
      </c>
      <c r="IG15" s="89">
        <f t="shared" si="217"/>
        <v>0</v>
      </c>
      <c r="IH15" s="89">
        <f t="shared" si="217"/>
        <v>0</v>
      </c>
      <c r="II15" s="89">
        <f t="shared" si="217"/>
        <v>0</v>
      </c>
      <c r="IJ15" s="89">
        <f t="shared" si="217"/>
        <v>0</v>
      </c>
      <c r="IK15" s="89">
        <f t="shared" si="217"/>
        <v>0</v>
      </c>
      <c r="IL15" s="89">
        <f t="shared" si="217"/>
        <v>0</v>
      </c>
      <c r="IM15" s="89">
        <f t="shared" si="217"/>
        <v>0</v>
      </c>
      <c r="IN15" s="89">
        <f t="shared" si="217"/>
        <v>0</v>
      </c>
      <c r="IO15" s="89">
        <f t="shared" si="217"/>
        <v>0</v>
      </c>
      <c r="IP15" s="89">
        <f t="shared" si="217"/>
        <v>0</v>
      </c>
      <c r="IQ15" s="89">
        <f t="shared" si="217"/>
        <v>0</v>
      </c>
      <c r="IR15" s="89">
        <f t="shared" ref="IR15:JU15" si="218">COUNTIF(IR5:IR13, "O")</f>
        <v>0</v>
      </c>
      <c r="IS15" s="89">
        <f t="shared" si="218"/>
        <v>0</v>
      </c>
      <c r="IT15" s="89">
        <f t="shared" si="218"/>
        <v>0</v>
      </c>
      <c r="IU15" s="89">
        <f t="shared" si="218"/>
        <v>0</v>
      </c>
      <c r="IV15" s="89">
        <f t="shared" si="218"/>
        <v>0</v>
      </c>
      <c r="IW15" s="89">
        <f t="shared" si="218"/>
        <v>0</v>
      </c>
      <c r="IX15" s="89">
        <f t="shared" si="218"/>
        <v>0</v>
      </c>
      <c r="IY15" s="89">
        <f t="shared" si="218"/>
        <v>0</v>
      </c>
      <c r="IZ15" s="89">
        <f t="shared" si="218"/>
        <v>0</v>
      </c>
      <c r="JA15" s="89">
        <f t="shared" si="218"/>
        <v>0</v>
      </c>
      <c r="JB15" s="89">
        <f t="shared" si="218"/>
        <v>0</v>
      </c>
      <c r="JC15" s="89">
        <f t="shared" si="218"/>
        <v>0</v>
      </c>
      <c r="JD15" s="89">
        <f t="shared" si="218"/>
        <v>0</v>
      </c>
      <c r="JE15" s="89">
        <f t="shared" si="218"/>
        <v>0</v>
      </c>
      <c r="JF15" s="89">
        <f t="shared" si="218"/>
        <v>0</v>
      </c>
      <c r="JG15" s="89">
        <f t="shared" si="218"/>
        <v>0</v>
      </c>
      <c r="JH15" s="89">
        <f t="shared" si="218"/>
        <v>0</v>
      </c>
      <c r="JI15" s="89">
        <f t="shared" si="218"/>
        <v>0</v>
      </c>
      <c r="JJ15" s="89">
        <f t="shared" si="218"/>
        <v>0</v>
      </c>
      <c r="JK15" s="89">
        <f t="shared" si="218"/>
        <v>0</v>
      </c>
      <c r="JL15" s="89">
        <f t="shared" si="218"/>
        <v>0</v>
      </c>
      <c r="JM15" s="89">
        <f t="shared" si="218"/>
        <v>0</v>
      </c>
      <c r="JN15" s="89">
        <f t="shared" si="218"/>
        <v>0</v>
      </c>
      <c r="JO15" s="89">
        <f t="shared" si="218"/>
        <v>0</v>
      </c>
      <c r="JP15" s="89">
        <f t="shared" si="218"/>
        <v>0</v>
      </c>
      <c r="JQ15" s="89">
        <f t="shared" si="218"/>
        <v>0</v>
      </c>
      <c r="JR15" s="89">
        <f t="shared" si="218"/>
        <v>0</v>
      </c>
      <c r="JS15" s="89">
        <f t="shared" si="218"/>
        <v>0</v>
      </c>
      <c r="JT15" s="89">
        <f t="shared" si="218"/>
        <v>0</v>
      </c>
      <c r="JU15" s="89">
        <f t="shared" si="218"/>
        <v>0</v>
      </c>
      <c r="JV15" s="89">
        <f t="shared" ref="JV15:KV15" si="219">COUNTIF(JV5:JV13, "O")</f>
        <v>0</v>
      </c>
      <c r="JW15" s="89">
        <f t="shared" si="219"/>
        <v>0</v>
      </c>
      <c r="JX15" s="89">
        <f t="shared" si="219"/>
        <v>0</v>
      </c>
      <c r="JY15" s="89">
        <f t="shared" si="219"/>
        <v>0</v>
      </c>
      <c r="JZ15" s="89">
        <f t="shared" si="219"/>
        <v>0</v>
      </c>
      <c r="KA15" s="89">
        <f t="shared" si="219"/>
        <v>0</v>
      </c>
      <c r="KB15" s="89">
        <f t="shared" si="219"/>
        <v>0</v>
      </c>
      <c r="KC15" s="89">
        <f t="shared" si="219"/>
        <v>0</v>
      </c>
      <c r="KD15" s="89">
        <f t="shared" si="219"/>
        <v>0</v>
      </c>
      <c r="KE15" s="89">
        <f t="shared" si="219"/>
        <v>0</v>
      </c>
      <c r="KF15" s="89">
        <f t="shared" si="219"/>
        <v>0</v>
      </c>
      <c r="KG15" s="89">
        <f t="shared" si="219"/>
        <v>0</v>
      </c>
      <c r="KH15" s="89">
        <f t="shared" si="219"/>
        <v>0</v>
      </c>
      <c r="KI15" s="89">
        <f t="shared" si="219"/>
        <v>0</v>
      </c>
      <c r="KJ15" s="89">
        <f t="shared" si="219"/>
        <v>0</v>
      </c>
      <c r="KK15" s="89">
        <f t="shared" si="219"/>
        <v>0</v>
      </c>
      <c r="KL15" s="89">
        <f t="shared" si="219"/>
        <v>0</v>
      </c>
      <c r="KM15" s="89">
        <f t="shared" si="219"/>
        <v>0</v>
      </c>
      <c r="KN15" s="89">
        <f t="shared" si="219"/>
        <v>0</v>
      </c>
      <c r="KO15" s="89">
        <f t="shared" si="219"/>
        <v>0</v>
      </c>
      <c r="KP15" s="89">
        <f t="shared" si="219"/>
        <v>0</v>
      </c>
      <c r="KQ15" s="89">
        <f t="shared" si="219"/>
        <v>0</v>
      </c>
      <c r="KR15" s="89">
        <f t="shared" si="219"/>
        <v>0</v>
      </c>
      <c r="KS15" s="89">
        <f t="shared" si="219"/>
        <v>0</v>
      </c>
      <c r="KT15" s="89">
        <f t="shared" si="219"/>
        <v>0</v>
      </c>
      <c r="KU15" s="89">
        <f t="shared" si="219"/>
        <v>0</v>
      </c>
      <c r="KV15" s="89">
        <f t="shared" si="219"/>
        <v>0</v>
      </c>
    </row>
    <row r="16" spans="1:308" s="65" customFormat="1" x14ac:dyDescent="0.3">
      <c r="B16" s="99" t="s">
        <v>3068</v>
      </c>
      <c r="C16" s="89">
        <f>COUNTIF(C5:C12, "X")</f>
        <v>6</v>
      </c>
      <c r="D16" s="89">
        <f t="shared" ref="D16:BO16" si="220">COUNTIF(D5:D12, "X")</f>
        <v>7</v>
      </c>
      <c r="E16" s="89">
        <f t="shared" si="220"/>
        <v>4</v>
      </c>
      <c r="F16" s="89">
        <f t="shared" si="220"/>
        <v>5</v>
      </c>
      <c r="G16" s="89">
        <f t="shared" si="220"/>
        <v>7</v>
      </c>
      <c r="H16" s="89">
        <f t="shared" si="220"/>
        <v>5</v>
      </c>
      <c r="I16" s="89">
        <f t="shared" si="220"/>
        <v>3</v>
      </c>
      <c r="J16" s="89">
        <f t="shared" si="220"/>
        <v>4</v>
      </c>
      <c r="K16" s="89">
        <f t="shared" si="220"/>
        <v>1</v>
      </c>
      <c r="L16" s="89">
        <f t="shared" si="220"/>
        <v>4</v>
      </c>
      <c r="M16" s="89">
        <f t="shared" si="220"/>
        <v>5</v>
      </c>
      <c r="N16" s="89">
        <f t="shared" si="220"/>
        <v>6</v>
      </c>
      <c r="O16" s="89">
        <f t="shared" si="220"/>
        <v>2</v>
      </c>
      <c r="P16" s="89">
        <f t="shared" si="220"/>
        <v>4</v>
      </c>
      <c r="Q16" s="89">
        <f t="shared" si="220"/>
        <v>4</v>
      </c>
      <c r="R16" s="89">
        <f t="shared" si="220"/>
        <v>5</v>
      </c>
      <c r="S16" s="89">
        <f t="shared" si="220"/>
        <v>3</v>
      </c>
      <c r="T16" s="89">
        <f t="shared" si="220"/>
        <v>3</v>
      </c>
      <c r="U16" s="89">
        <f t="shared" si="220"/>
        <v>5</v>
      </c>
      <c r="V16" s="89">
        <f t="shared" si="220"/>
        <v>2</v>
      </c>
      <c r="W16" s="89">
        <f t="shared" si="220"/>
        <v>3</v>
      </c>
      <c r="X16" s="89">
        <f t="shared" si="220"/>
        <v>3</v>
      </c>
      <c r="Y16" s="89">
        <f t="shared" si="220"/>
        <v>5</v>
      </c>
      <c r="Z16" s="89">
        <f t="shared" si="220"/>
        <v>2</v>
      </c>
      <c r="AA16" s="89">
        <f t="shared" si="220"/>
        <v>5</v>
      </c>
      <c r="AB16" s="89">
        <f t="shared" si="220"/>
        <v>5</v>
      </c>
      <c r="AC16" s="89">
        <f t="shared" si="220"/>
        <v>2</v>
      </c>
      <c r="AD16" s="89">
        <f t="shared" si="220"/>
        <v>3</v>
      </c>
      <c r="AE16" s="89">
        <f t="shared" si="220"/>
        <v>4</v>
      </c>
      <c r="AF16" s="89">
        <f t="shared" si="220"/>
        <v>5</v>
      </c>
      <c r="AG16" s="89">
        <f t="shared" si="220"/>
        <v>5</v>
      </c>
      <c r="AH16" s="89">
        <f t="shared" si="220"/>
        <v>4</v>
      </c>
      <c r="AI16" s="89">
        <f t="shared" si="220"/>
        <v>6</v>
      </c>
      <c r="AJ16" s="89">
        <f t="shared" si="220"/>
        <v>5</v>
      </c>
      <c r="AK16" s="89">
        <f t="shared" si="220"/>
        <v>1</v>
      </c>
      <c r="AL16" s="89">
        <f t="shared" si="220"/>
        <v>5</v>
      </c>
      <c r="AM16" s="89">
        <f t="shared" si="220"/>
        <v>4</v>
      </c>
      <c r="AN16" s="89">
        <f t="shared" si="220"/>
        <v>6</v>
      </c>
      <c r="AO16" s="89">
        <f t="shared" si="220"/>
        <v>5</v>
      </c>
      <c r="AP16" s="89">
        <f t="shared" si="220"/>
        <v>5</v>
      </c>
      <c r="AQ16" s="89">
        <f t="shared" si="220"/>
        <v>5</v>
      </c>
      <c r="AR16" s="89">
        <f t="shared" si="220"/>
        <v>2</v>
      </c>
      <c r="AS16" s="89">
        <f t="shared" si="220"/>
        <v>5</v>
      </c>
      <c r="AT16" s="89">
        <f t="shared" si="220"/>
        <v>6</v>
      </c>
      <c r="AU16" s="89">
        <f t="shared" si="220"/>
        <v>4</v>
      </c>
      <c r="AV16" s="89">
        <f t="shared" si="220"/>
        <v>3</v>
      </c>
      <c r="AW16" s="89">
        <f t="shared" si="220"/>
        <v>5</v>
      </c>
      <c r="AX16" s="89">
        <f t="shared" si="220"/>
        <v>4</v>
      </c>
      <c r="AY16" s="89">
        <f t="shared" si="220"/>
        <v>4</v>
      </c>
      <c r="AZ16" s="89">
        <f t="shared" si="220"/>
        <v>5</v>
      </c>
      <c r="BA16" s="89">
        <f t="shared" si="220"/>
        <v>6</v>
      </c>
      <c r="BB16" s="89">
        <f t="shared" si="220"/>
        <v>6</v>
      </c>
      <c r="BC16" s="89">
        <f t="shared" si="220"/>
        <v>4</v>
      </c>
      <c r="BD16" s="89">
        <f t="shared" si="220"/>
        <v>5</v>
      </c>
      <c r="BE16" s="89">
        <f t="shared" si="220"/>
        <v>2</v>
      </c>
      <c r="BF16" s="89">
        <f t="shared" si="220"/>
        <v>7</v>
      </c>
      <c r="BG16" s="89">
        <f t="shared" si="220"/>
        <v>4</v>
      </c>
      <c r="BH16" s="89">
        <f t="shared" si="220"/>
        <v>2</v>
      </c>
      <c r="BI16" s="89">
        <f t="shared" si="220"/>
        <v>4</v>
      </c>
      <c r="BJ16" s="89">
        <f t="shared" si="220"/>
        <v>5</v>
      </c>
      <c r="BK16" s="89">
        <f t="shared" si="220"/>
        <v>5</v>
      </c>
      <c r="BL16" s="89">
        <f t="shared" si="220"/>
        <v>6</v>
      </c>
      <c r="BM16" s="89">
        <f t="shared" si="220"/>
        <v>3</v>
      </c>
      <c r="BN16" s="89">
        <f t="shared" si="220"/>
        <v>2</v>
      </c>
      <c r="BO16" s="89">
        <f t="shared" si="220"/>
        <v>5</v>
      </c>
      <c r="BP16" s="89">
        <f t="shared" ref="BP16:DT16" si="221">COUNTIF(BP5:BP12, "X")</f>
        <v>7</v>
      </c>
      <c r="BQ16" s="89">
        <f t="shared" si="221"/>
        <v>4</v>
      </c>
      <c r="BR16" s="89">
        <f t="shared" si="221"/>
        <v>7</v>
      </c>
      <c r="BS16" s="89">
        <f t="shared" si="221"/>
        <v>4</v>
      </c>
      <c r="BT16" s="89">
        <f t="shared" si="221"/>
        <v>5</v>
      </c>
      <c r="BU16" s="89">
        <f t="shared" si="221"/>
        <v>5</v>
      </c>
      <c r="BV16" s="89">
        <f t="shared" si="221"/>
        <v>3</v>
      </c>
      <c r="BW16" s="89">
        <f t="shared" si="221"/>
        <v>4</v>
      </c>
      <c r="BX16" s="89">
        <f t="shared" si="221"/>
        <v>3</v>
      </c>
      <c r="BY16" s="89">
        <f t="shared" si="221"/>
        <v>6</v>
      </c>
      <c r="BZ16" s="89">
        <f t="shared" si="221"/>
        <v>4</v>
      </c>
      <c r="CA16" s="89">
        <f t="shared" si="221"/>
        <v>6</v>
      </c>
      <c r="CB16" s="89">
        <f t="shared" si="221"/>
        <v>5</v>
      </c>
      <c r="CC16" s="89">
        <f t="shared" si="221"/>
        <v>4</v>
      </c>
      <c r="CD16" s="89">
        <f t="shared" si="221"/>
        <v>7</v>
      </c>
      <c r="CE16" s="89">
        <f t="shared" si="221"/>
        <v>6</v>
      </c>
      <c r="CF16" s="89">
        <f t="shared" si="221"/>
        <v>4</v>
      </c>
      <c r="CG16" s="89">
        <f t="shared" si="221"/>
        <v>3</v>
      </c>
      <c r="CH16" s="89">
        <f t="shared" si="221"/>
        <v>4</v>
      </c>
      <c r="CI16" s="89">
        <f t="shared" si="221"/>
        <v>6</v>
      </c>
      <c r="CJ16" s="89">
        <f t="shared" si="221"/>
        <v>4</v>
      </c>
      <c r="CK16" s="89">
        <f t="shared" si="221"/>
        <v>4</v>
      </c>
      <c r="CL16" s="89">
        <f t="shared" si="221"/>
        <v>5</v>
      </c>
      <c r="CM16" s="89">
        <f t="shared" si="221"/>
        <v>7</v>
      </c>
      <c r="CN16" s="89">
        <f t="shared" si="221"/>
        <v>7</v>
      </c>
      <c r="CO16" s="89">
        <f t="shared" si="221"/>
        <v>5</v>
      </c>
      <c r="CP16" s="89">
        <f t="shared" si="221"/>
        <v>4</v>
      </c>
      <c r="CQ16" s="89">
        <f t="shared" si="221"/>
        <v>3</v>
      </c>
      <c r="CR16" s="89">
        <f t="shared" si="221"/>
        <v>4</v>
      </c>
      <c r="CS16" s="89">
        <f t="shared" si="221"/>
        <v>6</v>
      </c>
      <c r="CT16" s="89">
        <f t="shared" si="221"/>
        <v>7</v>
      </c>
      <c r="CU16" s="89">
        <f t="shared" si="221"/>
        <v>4</v>
      </c>
      <c r="CV16" s="89">
        <f t="shared" si="221"/>
        <v>5</v>
      </c>
      <c r="CW16" s="89">
        <f t="shared" si="221"/>
        <v>5</v>
      </c>
      <c r="CX16" s="89">
        <f t="shared" si="221"/>
        <v>1</v>
      </c>
      <c r="CY16" s="89">
        <f t="shared" si="221"/>
        <v>5</v>
      </c>
      <c r="CZ16" s="89">
        <f t="shared" si="221"/>
        <v>0</v>
      </c>
      <c r="DA16" s="89">
        <f t="shared" si="221"/>
        <v>0</v>
      </c>
      <c r="DB16" s="89">
        <f t="shared" si="221"/>
        <v>1</v>
      </c>
      <c r="DC16" s="89">
        <f t="shared" si="221"/>
        <v>4</v>
      </c>
      <c r="DD16" s="89">
        <f t="shared" si="221"/>
        <v>2</v>
      </c>
      <c r="DE16" s="89">
        <f t="shared" si="221"/>
        <v>4</v>
      </c>
      <c r="DF16" s="89">
        <f t="shared" si="221"/>
        <v>3</v>
      </c>
      <c r="DG16" s="89">
        <f t="shared" si="221"/>
        <v>0</v>
      </c>
      <c r="DH16" s="89">
        <f t="shared" si="221"/>
        <v>0</v>
      </c>
      <c r="DI16" s="89">
        <f t="shared" si="221"/>
        <v>3</v>
      </c>
      <c r="DJ16" s="89">
        <f t="shared" si="221"/>
        <v>3</v>
      </c>
      <c r="DK16" s="89">
        <f t="shared" si="221"/>
        <v>3</v>
      </c>
      <c r="DL16" s="89">
        <f t="shared" si="221"/>
        <v>3</v>
      </c>
      <c r="DM16" s="89">
        <f t="shared" si="221"/>
        <v>4</v>
      </c>
      <c r="DN16" s="89">
        <f t="shared" si="221"/>
        <v>0</v>
      </c>
      <c r="DO16" s="89">
        <f t="shared" si="221"/>
        <v>0</v>
      </c>
      <c r="DP16" s="89">
        <f t="shared" si="221"/>
        <v>4</v>
      </c>
      <c r="DQ16" s="89">
        <f t="shared" si="221"/>
        <v>2</v>
      </c>
      <c r="DR16" s="89">
        <f t="shared" si="221"/>
        <v>2</v>
      </c>
      <c r="DS16" s="89">
        <f t="shared" si="221"/>
        <v>6</v>
      </c>
      <c r="DT16" s="89">
        <f t="shared" si="221"/>
        <v>7</v>
      </c>
      <c r="DU16" s="89">
        <f t="shared" ref="DU16:EY16" si="222">COUNTIF(DU5:DU12, "X")</f>
        <v>0</v>
      </c>
      <c r="DV16" s="89">
        <f t="shared" si="222"/>
        <v>0</v>
      </c>
      <c r="DW16" s="89">
        <f t="shared" si="222"/>
        <v>5</v>
      </c>
      <c r="DX16" s="89">
        <f t="shared" si="222"/>
        <v>3</v>
      </c>
      <c r="DY16" s="89">
        <f t="shared" si="222"/>
        <v>5</v>
      </c>
      <c r="DZ16" s="89">
        <f t="shared" si="222"/>
        <v>0</v>
      </c>
      <c r="EA16" s="89">
        <f t="shared" si="222"/>
        <v>0</v>
      </c>
      <c r="EB16" s="89">
        <f t="shared" si="222"/>
        <v>0</v>
      </c>
      <c r="EC16" s="89">
        <f t="shared" si="222"/>
        <v>0</v>
      </c>
      <c r="ED16" s="89">
        <f t="shared" si="222"/>
        <v>0</v>
      </c>
      <c r="EE16" s="89">
        <f t="shared" si="222"/>
        <v>0</v>
      </c>
      <c r="EF16" s="89">
        <f t="shared" si="222"/>
        <v>0</v>
      </c>
      <c r="EG16" s="89">
        <f t="shared" si="222"/>
        <v>0</v>
      </c>
      <c r="EH16" s="89">
        <f t="shared" si="222"/>
        <v>0</v>
      </c>
      <c r="EI16" s="89">
        <f t="shared" si="222"/>
        <v>0</v>
      </c>
      <c r="EJ16" s="89">
        <f t="shared" si="222"/>
        <v>0</v>
      </c>
      <c r="EK16" s="89">
        <f t="shared" si="222"/>
        <v>5</v>
      </c>
      <c r="EL16" s="89">
        <f t="shared" si="222"/>
        <v>6</v>
      </c>
      <c r="EM16" s="89">
        <f t="shared" si="222"/>
        <v>6</v>
      </c>
      <c r="EN16" s="89">
        <f t="shared" si="222"/>
        <v>4</v>
      </c>
      <c r="EO16" s="89">
        <f t="shared" si="222"/>
        <v>1</v>
      </c>
      <c r="EP16" s="89">
        <f t="shared" si="222"/>
        <v>0</v>
      </c>
      <c r="EQ16" s="89">
        <f t="shared" si="222"/>
        <v>0</v>
      </c>
      <c r="ER16" s="89">
        <f t="shared" si="222"/>
        <v>0</v>
      </c>
      <c r="ES16" s="89">
        <f t="shared" si="222"/>
        <v>0</v>
      </c>
      <c r="ET16" s="89">
        <f t="shared" si="222"/>
        <v>0</v>
      </c>
      <c r="EU16" s="89">
        <f t="shared" si="222"/>
        <v>0</v>
      </c>
      <c r="EV16" s="89">
        <f t="shared" si="222"/>
        <v>1</v>
      </c>
      <c r="EW16" s="89">
        <f t="shared" si="222"/>
        <v>0</v>
      </c>
      <c r="EX16" s="89">
        <f t="shared" si="222"/>
        <v>0</v>
      </c>
      <c r="EY16" s="89">
        <f t="shared" si="222"/>
        <v>0</v>
      </c>
      <c r="EZ16" s="89">
        <f t="shared" ref="EZ16:GD16" si="223">COUNTIF(EZ5:EZ12, "X")</f>
        <v>0</v>
      </c>
      <c r="FA16" s="89">
        <f t="shared" si="223"/>
        <v>0</v>
      </c>
      <c r="FB16" s="89">
        <f t="shared" si="223"/>
        <v>7</v>
      </c>
      <c r="FC16" s="89">
        <f t="shared" si="223"/>
        <v>2</v>
      </c>
      <c r="FD16" s="89">
        <f t="shared" si="223"/>
        <v>0</v>
      </c>
      <c r="FE16" s="89">
        <f t="shared" si="223"/>
        <v>0</v>
      </c>
      <c r="FF16" s="89">
        <f t="shared" si="223"/>
        <v>0</v>
      </c>
      <c r="FG16" s="89">
        <f t="shared" si="223"/>
        <v>0</v>
      </c>
      <c r="FH16" s="89">
        <f t="shared" si="223"/>
        <v>0</v>
      </c>
      <c r="FI16" s="89">
        <f t="shared" si="223"/>
        <v>0</v>
      </c>
      <c r="FJ16" s="89">
        <f t="shared" si="223"/>
        <v>0</v>
      </c>
      <c r="FK16" s="89">
        <f t="shared" si="223"/>
        <v>0</v>
      </c>
      <c r="FL16" s="89">
        <f t="shared" si="223"/>
        <v>0</v>
      </c>
      <c r="FM16" s="89">
        <f t="shared" si="223"/>
        <v>0</v>
      </c>
      <c r="FN16" s="89">
        <f t="shared" si="223"/>
        <v>0</v>
      </c>
      <c r="FO16" s="89">
        <f t="shared" si="223"/>
        <v>0</v>
      </c>
      <c r="FP16" s="89">
        <f t="shared" si="223"/>
        <v>0</v>
      </c>
      <c r="FQ16" s="89">
        <f t="shared" si="223"/>
        <v>0</v>
      </c>
      <c r="FR16" s="89">
        <f t="shared" si="223"/>
        <v>0</v>
      </c>
      <c r="FS16" s="89">
        <f t="shared" si="223"/>
        <v>0</v>
      </c>
      <c r="FT16" s="89">
        <f t="shared" si="223"/>
        <v>0</v>
      </c>
      <c r="FU16" s="89">
        <f t="shared" si="223"/>
        <v>0</v>
      </c>
      <c r="FV16" s="89">
        <f t="shared" si="223"/>
        <v>0</v>
      </c>
      <c r="FW16" s="89">
        <f t="shared" si="223"/>
        <v>0</v>
      </c>
      <c r="FX16" s="89">
        <f t="shared" si="223"/>
        <v>0</v>
      </c>
      <c r="FY16" s="89">
        <f t="shared" si="223"/>
        <v>0</v>
      </c>
      <c r="FZ16" s="89">
        <f t="shared" si="223"/>
        <v>0</v>
      </c>
      <c r="GA16" s="89">
        <f t="shared" si="223"/>
        <v>0</v>
      </c>
      <c r="GB16" s="89">
        <f t="shared" si="223"/>
        <v>0</v>
      </c>
      <c r="GC16" s="89">
        <f t="shared" si="223"/>
        <v>0</v>
      </c>
      <c r="GD16" s="89">
        <f t="shared" si="223"/>
        <v>0</v>
      </c>
      <c r="GE16" s="89">
        <f t="shared" ref="GE16:HH16" si="224">COUNTIF(GE5:GE12, "X")</f>
        <v>0</v>
      </c>
      <c r="GF16" s="89">
        <f t="shared" si="224"/>
        <v>0</v>
      </c>
      <c r="GG16" s="89">
        <f t="shared" si="224"/>
        <v>0</v>
      </c>
      <c r="GH16" s="89">
        <f t="shared" si="224"/>
        <v>0</v>
      </c>
      <c r="GI16" s="89">
        <f t="shared" si="224"/>
        <v>0</v>
      </c>
      <c r="GJ16" s="89">
        <f t="shared" si="224"/>
        <v>0</v>
      </c>
      <c r="GK16" s="89">
        <f t="shared" si="224"/>
        <v>0</v>
      </c>
      <c r="GL16" s="89">
        <f t="shared" si="224"/>
        <v>0</v>
      </c>
      <c r="GM16" s="89">
        <f t="shared" si="224"/>
        <v>0</v>
      </c>
      <c r="GN16" s="89">
        <f t="shared" si="224"/>
        <v>0</v>
      </c>
      <c r="GO16" s="89">
        <f t="shared" si="224"/>
        <v>0</v>
      </c>
      <c r="GP16" s="89">
        <f t="shared" si="224"/>
        <v>0</v>
      </c>
      <c r="GQ16" s="89">
        <f t="shared" si="224"/>
        <v>0</v>
      </c>
      <c r="GR16" s="89">
        <f t="shared" si="224"/>
        <v>0</v>
      </c>
      <c r="GS16" s="89">
        <f t="shared" si="224"/>
        <v>0</v>
      </c>
      <c r="GT16" s="89">
        <f t="shared" si="224"/>
        <v>0</v>
      </c>
      <c r="GU16" s="89">
        <f t="shared" si="224"/>
        <v>0</v>
      </c>
      <c r="GV16" s="89">
        <f t="shared" si="224"/>
        <v>0</v>
      </c>
      <c r="GW16" s="89">
        <f t="shared" si="224"/>
        <v>0</v>
      </c>
      <c r="GX16" s="89">
        <f t="shared" si="224"/>
        <v>0</v>
      </c>
      <c r="GY16" s="89">
        <f t="shared" si="224"/>
        <v>0</v>
      </c>
      <c r="GZ16" s="89">
        <f t="shared" si="224"/>
        <v>0</v>
      </c>
      <c r="HA16" s="89">
        <f t="shared" si="224"/>
        <v>0</v>
      </c>
      <c r="HB16" s="89">
        <f t="shared" si="224"/>
        <v>0</v>
      </c>
      <c r="HC16" s="89">
        <f t="shared" si="224"/>
        <v>0</v>
      </c>
      <c r="HD16" s="89">
        <f t="shared" si="224"/>
        <v>0</v>
      </c>
      <c r="HE16" s="89">
        <f t="shared" si="224"/>
        <v>0</v>
      </c>
      <c r="HF16" s="89">
        <f t="shared" si="224"/>
        <v>0</v>
      </c>
      <c r="HG16" s="89">
        <f t="shared" si="224"/>
        <v>0</v>
      </c>
      <c r="HH16" s="89">
        <f t="shared" si="224"/>
        <v>0</v>
      </c>
      <c r="HI16" s="89">
        <f t="shared" ref="HI16:IM16" si="225">COUNTIF(HI5:HI12, "X")</f>
        <v>0</v>
      </c>
      <c r="HJ16" s="89">
        <f t="shared" si="225"/>
        <v>0</v>
      </c>
      <c r="HK16" s="89">
        <f t="shared" si="225"/>
        <v>0</v>
      </c>
      <c r="HL16" s="89">
        <f t="shared" si="225"/>
        <v>0</v>
      </c>
      <c r="HM16" s="89">
        <f t="shared" si="225"/>
        <v>0</v>
      </c>
      <c r="HN16" s="89">
        <f t="shared" si="225"/>
        <v>0</v>
      </c>
      <c r="HO16" s="89">
        <f t="shared" si="225"/>
        <v>0</v>
      </c>
      <c r="HP16" s="89">
        <f t="shared" si="225"/>
        <v>0</v>
      </c>
      <c r="HQ16" s="89">
        <f t="shared" si="225"/>
        <v>0</v>
      </c>
      <c r="HR16" s="89">
        <f t="shared" si="225"/>
        <v>0</v>
      </c>
      <c r="HS16" s="89">
        <f t="shared" si="225"/>
        <v>0</v>
      </c>
      <c r="HT16" s="89">
        <f t="shared" si="225"/>
        <v>0</v>
      </c>
      <c r="HU16" s="89">
        <f t="shared" si="225"/>
        <v>0</v>
      </c>
      <c r="HV16" s="89">
        <f t="shared" si="225"/>
        <v>0</v>
      </c>
      <c r="HW16" s="89">
        <f t="shared" si="225"/>
        <v>0</v>
      </c>
      <c r="HX16" s="89">
        <f t="shared" si="225"/>
        <v>0</v>
      </c>
      <c r="HY16" s="89">
        <f t="shared" si="225"/>
        <v>0</v>
      </c>
      <c r="HZ16" s="89">
        <f t="shared" si="225"/>
        <v>0</v>
      </c>
      <c r="IA16" s="89">
        <f t="shared" si="225"/>
        <v>0</v>
      </c>
      <c r="IB16" s="89">
        <f t="shared" si="225"/>
        <v>0</v>
      </c>
      <c r="IC16" s="89">
        <f t="shared" si="225"/>
        <v>0</v>
      </c>
      <c r="ID16" s="89">
        <f t="shared" si="225"/>
        <v>0</v>
      </c>
      <c r="IE16" s="89">
        <f t="shared" si="225"/>
        <v>0</v>
      </c>
      <c r="IF16" s="89">
        <f t="shared" si="225"/>
        <v>0</v>
      </c>
      <c r="IG16" s="89">
        <f t="shared" si="225"/>
        <v>0</v>
      </c>
      <c r="IH16" s="89">
        <f t="shared" si="225"/>
        <v>0</v>
      </c>
      <c r="II16" s="89">
        <f t="shared" si="225"/>
        <v>0</v>
      </c>
      <c r="IJ16" s="89">
        <f t="shared" si="225"/>
        <v>0</v>
      </c>
      <c r="IK16" s="89">
        <f t="shared" si="225"/>
        <v>0</v>
      </c>
      <c r="IL16" s="89">
        <f t="shared" si="225"/>
        <v>0</v>
      </c>
      <c r="IM16" s="89">
        <f t="shared" si="225"/>
        <v>0</v>
      </c>
      <c r="IN16" s="89">
        <f t="shared" ref="IN16:JQ16" si="226">COUNTIF(IN5:IN12, "X")</f>
        <v>0</v>
      </c>
      <c r="IO16" s="89">
        <f t="shared" si="226"/>
        <v>0</v>
      </c>
      <c r="IP16" s="89">
        <f t="shared" si="226"/>
        <v>0</v>
      </c>
      <c r="IQ16" s="89">
        <f t="shared" si="226"/>
        <v>0</v>
      </c>
      <c r="IR16" s="89">
        <f t="shared" si="226"/>
        <v>0</v>
      </c>
      <c r="IS16" s="89">
        <f t="shared" si="226"/>
        <v>0</v>
      </c>
      <c r="IT16" s="89">
        <f t="shared" si="226"/>
        <v>0</v>
      </c>
      <c r="IU16" s="89">
        <f t="shared" si="226"/>
        <v>0</v>
      </c>
      <c r="IV16" s="89">
        <f t="shared" si="226"/>
        <v>0</v>
      </c>
      <c r="IW16" s="89">
        <f t="shared" si="226"/>
        <v>0</v>
      </c>
      <c r="IX16" s="89">
        <f t="shared" si="226"/>
        <v>0</v>
      </c>
      <c r="IY16" s="89">
        <f t="shared" si="226"/>
        <v>0</v>
      </c>
      <c r="IZ16" s="89">
        <f t="shared" si="226"/>
        <v>0</v>
      </c>
      <c r="JA16" s="89">
        <f t="shared" si="226"/>
        <v>0</v>
      </c>
      <c r="JB16" s="89">
        <f t="shared" si="226"/>
        <v>0</v>
      </c>
      <c r="JC16" s="89">
        <f t="shared" si="226"/>
        <v>0</v>
      </c>
      <c r="JD16" s="89">
        <f t="shared" si="226"/>
        <v>0</v>
      </c>
      <c r="JE16" s="89">
        <f t="shared" si="226"/>
        <v>0</v>
      </c>
      <c r="JF16" s="89">
        <f t="shared" si="226"/>
        <v>0</v>
      </c>
      <c r="JG16" s="89">
        <f t="shared" si="226"/>
        <v>0</v>
      </c>
      <c r="JH16" s="89">
        <f t="shared" si="226"/>
        <v>0</v>
      </c>
      <c r="JI16" s="89">
        <f t="shared" si="226"/>
        <v>0</v>
      </c>
      <c r="JJ16" s="89">
        <f t="shared" si="226"/>
        <v>0</v>
      </c>
      <c r="JK16" s="89">
        <f t="shared" si="226"/>
        <v>0</v>
      </c>
      <c r="JL16" s="89">
        <f t="shared" si="226"/>
        <v>0</v>
      </c>
      <c r="JM16" s="89">
        <f t="shared" si="226"/>
        <v>0</v>
      </c>
      <c r="JN16" s="89">
        <f t="shared" si="226"/>
        <v>0</v>
      </c>
      <c r="JO16" s="89">
        <f t="shared" si="226"/>
        <v>0</v>
      </c>
      <c r="JP16" s="89">
        <f t="shared" si="226"/>
        <v>0</v>
      </c>
      <c r="JQ16" s="89">
        <f t="shared" si="226"/>
        <v>0</v>
      </c>
      <c r="JR16" s="89">
        <f t="shared" ref="JR16:KV16" si="227">COUNTIF(JR5:JR12, "X")</f>
        <v>0</v>
      </c>
      <c r="JS16" s="89">
        <f t="shared" si="227"/>
        <v>0</v>
      </c>
      <c r="JT16" s="89">
        <f t="shared" si="227"/>
        <v>0</v>
      </c>
      <c r="JU16" s="89">
        <f t="shared" si="227"/>
        <v>0</v>
      </c>
      <c r="JV16" s="89">
        <f t="shared" si="227"/>
        <v>0</v>
      </c>
      <c r="JW16" s="89">
        <f t="shared" si="227"/>
        <v>0</v>
      </c>
      <c r="JX16" s="89">
        <f t="shared" si="227"/>
        <v>0</v>
      </c>
      <c r="JY16" s="89">
        <f t="shared" si="227"/>
        <v>0</v>
      </c>
      <c r="JZ16" s="89">
        <f t="shared" si="227"/>
        <v>0</v>
      </c>
      <c r="KA16" s="89">
        <f t="shared" si="227"/>
        <v>0</v>
      </c>
      <c r="KB16" s="89">
        <f t="shared" si="227"/>
        <v>0</v>
      </c>
      <c r="KC16" s="89">
        <f t="shared" si="227"/>
        <v>0</v>
      </c>
      <c r="KD16" s="89">
        <f t="shared" si="227"/>
        <v>0</v>
      </c>
      <c r="KE16" s="89">
        <f t="shared" si="227"/>
        <v>0</v>
      </c>
      <c r="KF16" s="89">
        <f t="shared" si="227"/>
        <v>0</v>
      </c>
      <c r="KG16" s="89">
        <f t="shared" si="227"/>
        <v>0</v>
      </c>
      <c r="KH16" s="89">
        <f t="shared" si="227"/>
        <v>0</v>
      </c>
      <c r="KI16" s="89">
        <f t="shared" si="227"/>
        <v>0</v>
      </c>
      <c r="KJ16" s="89">
        <f t="shared" si="227"/>
        <v>0</v>
      </c>
      <c r="KK16" s="89">
        <f t="shared" si="227"/>
        <v>0</v>
      </c>
      <c r="KL16" s="89">
        <f t="shared" si="227"/>
        <v>0</v>
      </c>
      <c r="KM16" s="89">
        <f t="shared" si="227"/>
        <v>0</v>
      </c>
      <c r="KN16" s="89">
        <f t="shared" si="227"/>
        <v>0</v>
      </c>
      <c r="KO16" s="89">
        <f t="shared" si="227"/>
        <v>0</v>
      </c>
      <c r="KP16" s="89">
        <f t="shared" si="227"/>
        <v>0</v>
      </c>
      <c r="KQ16" s="89">
        <f t="shared" si="227"/>
        <v>0</v>
      </c>
      <c r="KR16" s="89">
        <f t="shared" si="227"/>
        <v>0</v>
      </c>
      <c r="KS16" s="89">
        <f t="shared" si="227"/>
        <v>0</v>
      </c>
      <c r="KT16" s="89">
        <f t="shared" si="227"/>
        <v>0</v>
      </c>
      <c r="KU16" s="89">
        <f t="shared" si="227"/>
        <v>0</v>
      </c>
      <c r="KV16" s="89">
        <f t="shared" si="227"/>
        <v>0</v>
      </c>
    </row>
    <row r="17" spans="2:30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</row>
  </sheetData>
  <mergeCells count="10">
    <mergeCell ref="BL2:CP2"/>
    <mergeCell ref="C2:AG2"/>
    <mergeCell ref="AH2:BK2"/>
    <mergeCell ref="CQ2:DT2"/>
    <mergeCell ref="DU2:EY2"/>
    <mergeCell ref="GE2:HH2"/>
    <mergeCell ref="HI2:IM2"/>
    <mergeCell ref="IN2:JQ2"/>
    <mergeCell ref="JR2:KV2"/>
    <mergeCell ref="EZ2:GD2"/>
  </mergeCells>
  <phoneticPr fontId="1" type="noConversion"/>
  <conditionalFormatting sqref="C6:AG13">
    <cfRule type="cellIs" dxfId="1422" priority="85" operator="equal">
      <formula>"X"</formula>
    </cfRule>
    <cfRule type="cellIs" dxfId="1421" priority="86" operator="equal">
      <formula>"O"</formula>
    </cfRule>
  </conditionalFormatting>
  <conditionalFormatting sqref="C5:AG5">
    <cfRule type="cellIs" dxfId="1420" priority="83" operator="equal">
      <formula>"X"</formula>
    </cfRule>
    <cfRule type="cellIs" dxfId="1419" priority="84" operator="equal">
      <formula>"O"</formula>
    </cfRule>
  </conditionalFormatting>
  <conditionalFormatting sqref="AH6:BK13">
    <cfRule type="cellIs" dxfId="1418" priority="76" operator="equal">
      <formula>"X"</formula>
    </cfRule>
    <cfRule type="cellIs" dxfId="1417" priority="77" operator="equal">
      <formula>"O"</formula>
    </cfRule>
  </conditionalFormatting>
  <conditionalFormatting sqref="AH5:BK5">
    <cfRule type="cellIs" dxfId="1416" priority="74" operator="equal">
      <formula>"X"</formula>
    </cfRule>
    <cfRule type="cellIs" dxfId="1415" priority="75" operator="equal">
      <formula>"O"</formula>
    </cfRule>
  </conditionalFormatting>
  <conditionalFormatting sqref="C3:AG3 C4:DT4">
    <cfRule type="timePeriod" dxfId="1414" priority="78" timePeriod="today">
      <formula>FLOOR(C3,1)=TODAY()</formula>
    </cfRule>
  </conditionalFormatting>
  <conditionalFormatting sqref="BL6:CP13">
    <cfRule type="cellIs" dxfId="1413" priority="71" operator="equal">
      <formula>"X"</formula>
    </cfRule>
    <cfRule type="cellIs" dxfId="1412" priority="72" operator="equal">
      <formula>"O"</formula>
    </cfRule>
  </conditionalFormatting>
  <conditionalFormatting sqref="BL5:CP5">
    <cfRule type="cellIs" dxfId="1411" priority="69" operator="equal">
      <formula>"X"</formula>
    </cfRule>
    <cfRule type="cellIs" dxfId="1410" priority="70" operator="equal">
      <formula>"O"</formula>
    </cfRule>
  </conditionalFormatting>
  <conditionalFormatting sqref="AH3:BK3">
    <cfRule type="timePeriod" dxfId="1409" priority="73" timePeriod="today">
      <formula>FLOOR(AH3,1)=TODAY()</formula>
    </cfRule>
  </conditionalFormatting>
  <conditionalFormatting sqref="BL3:CP3">
    <cfRule type="timePeriod" dxfId="1408" priority="68" timePeriod="today">
      <formula>FLOOR(BL3,1)=TODAY()</formula>
    </cfRule>
  </conditionalFormatting>
  <conditionalFormatting sqref="W22">
    <cfRule type="expression" priority="66">
      <formula>WEEKDAY($C$3:$AG$3)</formula>
    </cfRule>
  </conditionalFormatting>
  <conditionalFormatting sqref="C3:CP3 C4:DT4">
    <cfRule type="expression" dxfId="1407" priority="63">
      <formula>OR(WEEKDAY(C3)=1,WEEKDAY(C3)=7)</formula>
    </cfRule>
  </conditionalFormatting>
  <conditionalFormatting sqref="CQ6:DT13">
    <cfRule type="cellIs" dxfId="1406" priority="60" operator="equal">
      <formula>"X"</formula>
    </cfRule>
    <cfRule type="cellIs" dxfId="1405" priority="61" operator="equal">
      <formula>"O"</formula>
    </cfRule>
  </conditionalFormatting>
  <conditionalFormatting sqref="CQ5:DT5">
    <cfRule type="cellIs" dxfId="1404" priority="58" operator="equal">
      <formula>"X"</formula>
    </cfRule>
    <cfRule type="cellIs" dxfId="1403" priority="59" operator="equal">
      <formula>"O"</formula>
    </cfRule>
  </conditionalFormatting>
  <conditionalFormatting sqref="CQ3:DT3">
    <cfRule type="timePeriod" dxfId="1402" priority="57" timePeriod="today">
      <formula>FLOOR(CQ3,1)=TODAY()</formula>
    </cfRule>
  </conditionalFormatting>
  <conditionalFormatting sqref="DK22">
    <cfRule type="expression" priority="56">
      <formula>WEEKDAY($C$3:$AG$3)</formula>
    </cfRule>
  </conditionalFormatting>
  <conditionalFormatting sqref="CQ3:DT3">
    <cfRule type="expression" dxfId="1401" priority="55">
      <formula>OR(WEEKDAY(CQ3)=1,WEEKDAY(CQ3)=7)</formula>
    </cfRule>
  </conditionalFormatting>
  <conditionalFormatting sqref="DU4:EY4">
    <cfRule type="timePeriod" dxfId="1400" priority="54" timePeriod="today">
      <formula>FLOOR(DU4,1)=TODAY()</formula>
    </cfRule>
  </conditionalFormatting>
  <conditionalFormatting sqref="DU4:EY4">
    <cfRule type="expression" dxfId="1399" priority="53">
      <formula>OR(WEEKDAY(DU4)=1,WEEKDAY(DU4)=7)</formula>
    </cfRule>
  </conditionalFormatting>
  <conditionalFormatting sqref="DU6:EY13">
    <cfRule type="cellIs" dxfId="1398" priority="51" operator="equal">
      <formula>"X"</formula>
    </cfRule>
    <cfRule type="cellIs" dxfId="1397" priority="52" operator="equal">
      <formula>"O"</formula>
    </cfRule>
  </conditionalFormatting>
  <conditionalFormatting sqref="DU5:EY5">
    <cfRule type="cellIs" dxfId="1396" priority="49" operator="equal">
      <formula>"X"</formula>
    </cfRule>
    <cfRule type="cellIs" dxfId="1395" priority="50" operator="equal">
      <formula>"O"</formula>
    </cfRule>
  </conditionalFormatting>
  <conditionalFormatting sqref="DU3:EY3">
    <cfRule type="timePeriod" dxfId="1394" priority="48" timePeriod="today">
      <formula>FLOOR(DU3,1)=TODAY()</formula>
    </cfRule>
  </conditionalFormatting>
  <conditionalFormatting sqref="EO22">
    <cfRule type="expression" priority="47">
      <formula>WEEKDAY($C$3:$AG$3)</formula>
    </cfRule>
  </conditionalFormatting>
  <conditionalFormatting sqref="DU3:EY3">
    <cfRule type="expression" dxfId="1393" priority="46">
      <formula>OR(WEEKDAY(DU3)=1,WEEKDAY(DU3)=7)</formula>
    </cfRule>
  </conditionalFormatting>
  <conditionalFormatting sqref="EZ4:GD4">
    <cfRule type="timePeriod" dxfId="1392" priority="45" timePeriod="today">
      <formula>FLOOR(EZ4,1)=TODAY()</formula>
    </cfRule>
  </conditionalFormatting>
  <conditionalFormatting sqref="EZ4:GD4">
    <cfRule type="expression" dxfId="1391" priority="44">
      <formula>OR(WEEKDAY(EZ4)=1,WEEKDAY(EZ4)=7)</formula>
    </cfRule>
  </conditionalFormatting>
  <conditionalFormatting sqref="EZ6:GD13">
    <cfRule type="cellIs" dxfId="1390" priority="42" operator="equal">
      <formula>"X"</formula>
    </cfRule>
    <cfRule type="cellIs" dxfId="1389" priority="43" operator="equal">
      <formula>"O"</formula>
    </cfRule>
  </conditionalFormatting>
  <conditionalFormatting sqref="EZ5:GD5">
    <cfRule type="cellIs" dxfId="1388" priority="40" operator="equal">
      <formula>"X"</formula>
    </cfRule>
    <cfRule type="cellIs" dxfId="1387" priority="41" operator="equal">
      <formula>"O"</formula>
    </cfRule>
  </conditionalFormatting>
  <conditionalFormatting sqref="EZ3:GD3">
    <cfRule type="timePeriod" dxfId="1386" priority="39" timePeriod="today">
      <formula>FLOOR(EZ3,1)=TODAY()</formula>
    </cfRule>
  </conditionalFormatting>
  <conditionalFormatting sqref="FT22">
    <cfRule type="expression" priority="38">
      <formula>WEEKDAY($C$3:$AG$3)</formula>
    </cfRule>
  </conditionalFormatting>
  <conditionalFormatting sqref="EZ3:GD3">
    <cfRule type="expression" dxfId="1385" priority="37">
      <formula>OR(WEEKDAY(EZ3)=1,WEEKDAY(EZ3)=7)</formula>
    </cfRule>
  </conditionalFormatting>
  <conditionalFormatting sqref="GE4:HH4">
    <cfRule type="timePeriod" dxfId="1384" priority="36" timePeriod="today">
      <formula>FLOOR(GE4,1)=TODAY()</formula>
    </cfRule>
  </conditionalFormatting>
  <conditionalFormatting sqref="GE4:HH4">
    <cfRule type="expression" dxfId="1383" priority="35">
      <formula>OR(WEEKDAY(GE4)=1,WEEKDAY(GE4)=7)</formula>
    </cfRule>
  </conditionalFormatting>
  <conditionalFormatting sqref="GE6:HH13">
    <cfRule type="cellIs" dxfId="1382" priority="33" operator="equal">
      <formula>"X"</formula>
    </cfRule>
    <cfRule type="cellIs" dxfId="1381" priority="34" operator="equal">
      <formula>"O"</formula>
    </cfRule>
  </conditionalFormatting>
  <conditionalFormatting sqref="GE5:HH5">
    <cfRule type="cellIs" dxfId="1380" priority="31" operator="equal">
      <formula>"X"</formula>
    </cfRule>
    <cfRule type="cellIs" dxfId="1379" priority="32" operator="equal">
      <formula>"O"</formula>
    </cfRule>
  </conditionalFormatting>
  <conditionalFormatting sqref="GE3:HH3">
    <cfRule type="timePeriod" dxfId="1378" priority="30" timePeriod="today">
      <formula>FLOOR(GE3,1)=TODAY()</formula>
    </cfRule>
  </conditionalFormatting>
  <conditionalFormatting sqref="GY22">
    <cfRule type="expression" priority="29">
      <formula>WEEKDAY($C$3:$AG$3)</formula>
    </cfRule>
  </conditionalFormatting>
  <conditionalFormatting sqref="GE3:HH3">
    <cfRule type="expression" dxfId="1377" priority="28">
      <formula>OR(WEEKDAY(GE3)=1,WEEKDAY(GE3)=7)</formula>
    </cfRule>
  </conditionalFormatting>
  <conditionalFormatting sqref="HI4:IM4">
    <cfRule type="timePeriod" dxfId="1376" priority="27" timePeriod="today">
      <formula>FLOOR(HI4,1)=TODAY()</formula>
    </cfRule>
  </conditionalFormatting>
  <conditionalFormatting sqref="HI4:IM4">
    <cfRule type="expression" dxfId="1375" priority="26">
      <formula>OR(WEEKDAY(HI4)=1,WEEKDAY(HI4)=7)</formula>
    </cfRule>
  </conditionalFormatting>
  <conditionalFormatting sqref="HI6:IM13">
    <cfRule type="cellIs" dxfId="1374" priority="24" operator="equal">
      <formula>"X"</formula>
    </cfRule>
    <cfRule type="cellIs" dxfId="1373" priority="25" operator="equal">
      <formula>"O"</formula>
    </cfRule>
  </conditionalFormatting>
  <conditionalFormatting sqref="HI5:IM5">
    <cfRule type="cellIs" dxfId="1372" priority="22" operator="equal">
      <formula>"X"</formula>
    </cfRule>
    <cfRule type="cellIs" dxfId="1371" priority="23" operator="equal">
      <formula>"O"</formula>
    </cfRule>
  </conditionalFormatting>
  <conditionalFormatting sqref="HI3:IM3">
    <cfRule type="timePeriod" dxfId="1370" priority="21" timePeriod="today">
      <formula>FLOOR(HI3,1)=TODAY()</formula>
    </cfRule>
  </conditionalFormatting>
  <conditionalFormatting sqref="IC22">
    <cfRule type="expression" priority="20">
      <formula>WEEKDAY($C$3:$AG$3)</formula>
    </cfRule>
  </conditionalFormatting>
  <conditionalFormatting sqref="HI3:IM3">
    <cfRule type="expression" dxfId="1369" priority="19">
      <formula>OR(WEEKDAY(HI3)=1,WEEKDAY(HI3)=7)</formula>
    </cfRule>
  </conditionalFormatting>
  <conditionalFormatting sqref="IN4:JQ4">
    <cfRule type="timePeriod" dxfId="1368" priority="18" timePeriod="today">
      <formula>FLOOR(IN4,1)=TODAY()</formula>
    </cfRule>
  </conditionalFormatting>
  <conditionalFormatting sqref="IN4:JQ4">
    <cfRule type="expression" dxfId="1367" priority="17">
      <formula>OR(WEEKDAY(IN4)=1,WEEKDAY(IN4)=7)</formula>
    </cfRule>
  </conditionalFormatting>
  <conditionalFormatting sqref="IN6:JQ13">
    <cfRule type="cellIs" dxfId="1366" priority="15" operator="equal">
      <formula>"X"</formula>
    </cfRule>
    <cfRule type="cellIs" dxfId="1365" priority="16" operator="equal">
      <formula>"O"</formula>
    </cfRule>
  </conditionalFormatting>
  <conditionalFormatting sqref="IN5:JQ5">
    <cfRule type="cellIs" dxfId="1364" priority="13" operator="equal">
      <formula>"X"</formula>
    </cfRule>
    <cfRule type="cellIs" dxfId="1363" priority="14" operator="equal">
      <formula>"O"</formula>
    </cfRule>
  </conditionalFormatting>
  <conditionalFormatting sqref="IN3:JQ3">
    <cfRule type="timePeriod" dxfId="1362" priority="12" timePeriod="today">
      <formula>FLOOR(IN3,1)=TODAY()</formula>
    </cfRule>
  </conditionalFormatting>
  <conditionalFormatting sqref="JH22">
    <cfRule type="expression" priority="11">
      <formula>WEEKDAY($C$3:$AG$3)</formula>
    </cfRule>
  </conditionalFormatting>
  <conditionalFormatting sqref="IN3:JQ3">
    <cfRule type="expression" dxfId="1361" priority="10">
      <formula>OR(WEEKDAY(IN3)=1,WEEKDAY(IN3)=7)</formula>
    </cfRule>
  </conditionalFormatting>
  <conditionalFormatting sqref="JR4:KV4">
    <cfRule type="timePeriod" dxfId="1360" priority="9" timePeriod="today">
      <formula>FLOOR(JR4,1)=TODAY()</formula>
    </cfRule>
  </conditionalFormatting>
  <conditionalFormatting sqref="JR4:KV4">
    <cfRule type="expression" dxfId="1359" priority="8">
      <formula>OR(WEEKDAY(JR4)=1,WEEKDAY(JR4)=7)</formula>
    </cfRule>
  </conditionalFormatting>
  <conditionalFormatting sqref="JR6:KV13">
    <cfRule type="cellIs" dxfId="1358" priority="6" operator="equal">
      <formula>"X"</formula>
    </cfRule>
    <cfRule type="cellIs" dxfId="1357" priority="7" operator="equal">
      <formula>"O"</formula>
    </cfRule>
  </conditionalFormatting>
  <conditionalFormatting sqref="JR5:KV5">
    <cfRule type="cellIs" dxfId="1356" priority="4" operator="equal">
      <formula>"X"</formula>
    </cfRule>
    <cfRule type="cellIs" dxfId="1355" priority="5" operator="equal">
      <formula>"O"</formula>
    </cfRule>
  </conditionalFormatting>
  <conditionalFormatting sqref="JR3:KV3">
    <cfRule type="timePeriod" dxfId="1354" priority="3" timePeriod="today">
      <formula>FLOOR(JR3,1)=TODAY()</formula>
    </cfRule>
  </conditionalFormatting>
  <conditionalFormatting sqref="KL22">
    <cfRule type="expression" priority="2">
      <formula>WEEKDAY($C$3:$AG$3)</formula>
    </cfRule>
  </conditionalFormatting>
  <conditionalFormatting sqref="JR3:KV3">
    <cfRule type="expression" dxfId="1353" priority="1">
      <formula>OR(WEEKDAY(JR3)=1,WEEKDAY(JR3)=7)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3143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3094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45033</v>
      </c>
      <c r="E12" s="172"/>
      <c r="F12" s="172"/>
      <c r="G12" s="173"/>
      <c r="H12" s="171">
        <f>D12+1</f>
        <v>45034</v>
      </c>
      <c r="I12" s="172"/>
      <c r="J12" s="172"/>
      <c r="K12" s="173"/>
      <c r="L12" s="171">
        <f>H12+1</f>
        <v>45035</v>
      </c>
      <c r="M12" s="172"/>
      <c r="N12" s="172"/>
      <c r="O12" s="173"/>
      <c r="P12" s="171">
        <f>L12+1</f>
        <v>45036</v>
      </c>
      <c r="Q12" s="172"/>
      <c r="R12" s="172"/>
      <c r="S12" s="173"/>
      <c r="T12" s="171">
        <f>P12+1</f>
        <v>45037</v>
      </c>
      <c r="U12" s="172"/>
      <c r="V12" s="172"/>
      <c r="W12" s="173"/>
      <c r="X12" s="174">
        <f>T12+1</f>
        <v>45038</v>
      </c>
      <c r="Y12" s="175"/>
      <c r="Z12" s="175"/>
      <c r="AA12" s="176"/>
      <c r="AB12" s="177">
        <f>X12+1</f>
        <v>45039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3119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3120</v>
      </c>
      <c r="I17" s="37"/>
      <c r="J17" s="17"/>
      <c r="K17" s="18"/>
      <c r="L17" s="26" t="s">
        <v>109</v>
      </c>
      <c r="M17" s="37"/>
      <c r="N17" s="17"/>
      <c r="O17" s="18"/>
      <c r="P17" s="26" t="s">
        <v>3129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3186</v>
      </c>
      <c r="AE22" s="34" t="s">
        <v>3186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3090</v>
      </c>
      <c r="G23" s="18" t="s">
        <v>3091</v>
      </c>
      <c r="H23" s="40" t="s">
        <v>604</v>
      </c>
      <c r="I23" s="37">
        <v>3</v>
      </c>
      <c r="J23" s="17" t="s">
        <v>3105</v>
      </c>
      <c r="K23" s="18" t="s">
        <v>3106</v>
      </c>
      <c r="L23" s="40" t="s">
        <v>604</v>
      </c>
      <c r="M23" s="37">
        <v>3</v>
      </c>
      <c r="N23" s="17" t="s">
        <v>3121</v>
      </c>
      <c r="O23" s="18" t="s">
        <v>3122</v>
      </c>
      <c r="P23" s="40" t="s">
        <v>604</v>
      </c>
      <c r="Q23" s="37">
        <v>3</v>
      </c>
      <c r="R23" s="17" t="s">
        <v>3133</v>
      </c>
      <c r="S23" s="18" t="s">
        <v>3134</v>
      </c>
      <c r="T23" s="40" t="s">
        <v>604</v>
      </c>
      <c r="U23" s="37">
        <v>3</v>
      </c>
      <c r="V23" s="17" t="s">
        <v>3151</v>
      </c>
      <c r="W23" s="18" t="s">
        <v>3152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3186</v>
      </c>
      <c r="AD23" s="17" t="s">
        <v>3186</v>
      </c>
      <c r="AE23" s="18" t="s">
        <v>3186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3091</v>
      </c>
      <c r="F24" s="17" t="s">
        <v>3091</v>
      </c>
      <c r="G24" s="18" t="s">
        <v>3091</v>
      </c>
      <c r="H24" s="66" t="s">
        <v>2080</v>
      </c>
      <c r="I24" s="37" t="s">
        <v>3110</v>
      </c>
      <c r="J24" s="17" t="s">
        <v>3110</v>
      </c>
      <c r="K24" s="18" t="s">
        <v>97</v>
      </c>
      <c r="L24" s="66" t="s">
        <v>2080</v>
      </c>
      <c r="M24" s="37" t="s">
        <v>3125</v>
      </c>
      <c r="N24" s="17" t="s">
        <v>3126</v>
      </c>
      <c r="O24" s="18" t="s">
        <v>3126</v>
      </c>
      <c r="P24" s="66" t="s">
        <v>2080</v>
      </c>
      <c r="Q24" s="37" t="s">
        <v>3133</v>
      </c>
      <c r="R24" s="17" t="s">
        <v>3139</v>
      </c>
      <c r="S24" s="18" t="s">
        <v>3140</v>
      </c>
      <c r="T24" s="66" t="s">
        <v>2080</v>
      </c>
      <c r="U24" s="37" t="s">
        <v>3151</v>
      </c>
      <c r="V24" s="17" t="s">
        <v>3152</v>
      </c>
      <c r="W24" s="18" t="s">
        <v>3152</v>
      </c>
      <c r="X24" s="40" t="s">
        <v>3174</v>
      </c>
      <c r="Y24" s="37" t="s">
        <v>3171</v>
      </c>
      <c r="Z24" s="17" t="s">
        <v>3173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3099</v>
      </c>
      <c r="E25" s="37" t="s">
        <v>3091</v>
      </c>
      <c r="F25" s="17" t="s">
        <v>3091</v>
      </c>
      <c r="G25" s="18" t="s">
        <v>3091</v>
      </c>
      <c r="H25" s="66" t="s">
        <v>3098</v>
      </c>
      <c r="I25" s="37" t="s">
        <v>3110</v>
      </c>
      <c r="J25" s="17" t="s">
        <v>3110</v>
      </c>
      <c r="K25" s="18" t="s">
        <v>97</v>
      </c>
      <c r="L25" s="66" t="s">
        <v>3098</v>
      </c>
      <c r="M25" s="37" t="s">
        <v>3125</v>
      </c>
      <c r="N25" s="17" t="s">
        <v>3125</v>
      </c>
      <c r="O25" s="18" t="s">
        <v>97</v>
      </c>
      <c r="P25" s="66" t="s">
        <v>3098</v>
      </c>
      <c r="Q25" s="37" t="s">
        <v>3140</v>
      </c>
      <c r="R25" s="17" t="s">
        <v>3141</v>
      </c>
      <c r="S25" s="18" t="s">
        <v>3141</v>
      </c>
      <c r="T25" s="66" t="s">
        <v>3098</v>
      </c>
      <c r="U25" s="37" t="s">
        <v>3152</v>
      </c>
      <c r="V25" s="17" t="s">
        <v>3152</v>
      </c>
      <c r="W25" s="18" t="s">
        <v>3152</v>
      </c>
      <c r="X25" s="40" t="s">
        <v>3175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3098</v>
      </c>
      <c r="E26" s="38"/>
      <c r="F26" s="54" t="s">
        <v>3091</v>
      </c>
      <c r="G26" s="18" t="s">
        <v>3091</v>
      </c>
      <c r="H26" s="29" t="s">
        <v>3099</v>
      </c>
      <c r="I26" s="38"/>
      <c r="J26" s="54" t="s">
        <v>3112</v>
      </c>
      <c r="K26" s="18" t="s">
        <v>3112</v>
      </c>
      <c r="L26" s="29" t="s">
        <v>3099</v>
      </c>
      <c r="M26" s="38"/>
      <c r="N26" s="54" t="s">
        <v>3127</v>
      </c>
      <c r="O26" s="18" t="s">
        <v>3125</v>
      </c>
      <c r="P26" s="29" t="s">
        <v>3099</v>
      </c>
      <c r="Q26" s="38"/>
      <c r="R26" s="54" t="s">
        <v>3141</v>
      </c>
      <c r="S26" s="18" t="s">
        <v>3141</v>
      </c>
      <c r="T26" s="29" t="s">
        <v>3169</v>
      </c>
      <c r="U26" s="38"/>
      <c r="V26" s="54" t="s">
        <v>3159</v>
      </c>
      <c r="W26" s="18" t="s">
        <v>19</v>
      </c>
      <c r="X26" s="40" t="s">
        <v>3176</v>
      </c>
      <c r="Y26" s="38"/>
      <c r="Z26" s="54" t="s">
        <v>3180</v>
      </c>
      <c r="AA26" s="18" t="s">
        <v>3180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3091</v>
      </c>
      <c r="F27" s="17" t="s">
        <v>3095</v>
      </c>
      <c r="G27" s="18" t="s">
        <v>3091</v>
      </c>
      <c r="H27" s="66" t="s">
        <v>3111</v>
      </c>
      <c r="I27" s="37" t="s">
        <v>3113</v>
      </c>
      <c r="J27" s="17" t="s">
        <v>3112</v>
      </c>
      <c r="K27" s="18" t="s">
        <v>3112</v>
      </c>
      <c r="L27" s="26"/>
      <c r="M27" s="37" t="s">
        <v>3128</v>
      </c>
      <c r="N27" s="17" t="s">
        <v>3128</v>
      </c>
      <c r="O27" s="18" t="s">
        <v>3128</v>
      </c>
      <c r="P27" s="40" t="s">
        <v>3142</v>
      </c>
      <c r="Q27" s="37" t="s">
        <v>3141</v>
      </c>
      <c r="R27" s="17" t="s">
        <v>3141</v>
      </c>
      <c r="S27" s="18" t="s">
        <v>3141</v>
      </c>
      <c r="T27" s="66" t="s">
        <v>3168</v>
      </c>
      <c r="U27" s="37" t="s">
        <v>33</v>
      </c>
      <c r="V27" s="17" t="s">
        <v>33</v>
      </c>
      <c r="W27" s="18" t="s">
        <v>33</v>
      </c>
      <c r="X27" s="40" t="s">
        <v>2619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3155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3096</v>
      </c>
      <c r="E29" s="55" t="s">
        <v>3091</v>
      </c>
      <c r="F29" s="17" t="s">
        <v>3091</v>
      </c>
      <c r="G29" s="18" t="s">
        <v>3091</v>
      </c>
      <c r="H29" s="26"/>
      <c r="I29" s="55" t="s">
        <v>3112</v>
      </c>
      <c r="J29" s="17" t="s">
        <v>3112</v>
      </c>
      <c r="K29" s="18" t="s">
        <v>97</v>
      </c>
      <c r="L29" s="26"/>
      <c r="M29" s="55"/>
      <c r="N29" s="17"/>
      <c r="O29" s="18"/>
      <c r="P29" s="26"/>
      <c r="Q29" s="55" t="s">
        <v>3141</v>
      </c>
      <c r="R29" s="17" t="s">
        <v>3141</v>
      </c>
      <c r="S29" s="18" t="s">
        <v>3141</v>
      </c>
      <c r="T29" s="26"/>
      <c r="U29" s="55" t="s">
        <v>33</v>
      </c>
      <c r="V29" s="17" t="s">
        <v>3163</v>
      </c>
      <c r="W29" s="18" t="s">
        <v>33</v>
      </c>
      <c r="X29" s="66" t="s">
        <v>3098</v>
      </c>
      <c r="Y29" s="55" t="s">
        <v>3171</v>
      </c>
      <c r="Z29" s="17" t="s">
        <v>3171</v>
      </c>
      <c r="AA29" s="18" t="s">
        <v>3171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3097</v>
      </c>
      <c r="F30" s="17" t="s">
        <v>3091</v>
      </c>
      <c r="G30" s="18" t="s">
        <v>3091</v>
      </c>
      <c r="H30" s="26"/>
      <c r="I30" s="37" t="s">
        <v>97</v>
      </c>
      <c r="J30" s="17" t="s">
        <v>97</v>
      </c>
      <c r="K30" s="18" t="s">
        <v>97</v>
      </c>
      <c r="L30" s="40" t="s">
        <v>3130</v>
      </c>
      <c r="M30" s="37" t="s">
        <v>3131</v>
      </c>
      <c r="N30" s="17" t="s">
        <v>3131</v>
      </c>
      <c r="O30" s="18" t="s">
        <v>3131</v>
      </c>
      <c r="P30" s="26"/>
      <c r="Q30" s="37" t="s">
        <v>3139</v>
      </c>
      <c r="R30" s="17" t="s">
        <v>3141</v>
      </c>
      <c r="S30" s="18" t="s">
        <v>3141</v>
      </c>
      <c r="T30" s="66" t="s">
        <v>3167</v>
      </c>
      <c r="U30" s="37" t="s">
        <v>3165</v>
      </c>
      <c r="V30" s="17" t="s">
        <v>3166</v>
      </c>
      <c r="W30" s="18" t="s">
        <v>3166</v>
      </c>
      <c r="X30" s="100" t="s">
        <v>3177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3091</v>
      </c>
      <c r="G31" s="18" t="s">
        <v>3091</v>
      </c>
      <c r="H31" s="26"/>
      <c r="I31" s="38"/>
      <c r="J31" s="54" t="s">
        <v>3112</v>
      </c>
      <c r="K31" s="18" t="s">
        <v>3112</v>
      </c>
      <c r="L31" s="26"/>
      <c r="M31" s="38" t="s">
        <v>3131</v>
      </c>
      <c r="N31" s="54"/>
      <c r="O31" s="18"/>
      <c r="P31" s="26"/>
      <c r="Q31" s="38"/>
      <c r="R31" s="54" t="s">
        <v>3141</v>
      </c>
      <c r="S31" s="18" t="s">
        <v>3141</v>
      </c>
      <c r="T31" s="26"/>
      <c r="U31" s="38"/>
      <c r="V31" s="54" t="s">
        <v>3166</v>
      </c>
      <c r="W31" s="18" t="s">
        <v>3166</v>
      </c>
      <c r="X31" s="26"/>
      <c r="Y31" s="38"/>
      <c r="Z31" s="54" t="s">
        <v>3184</v>
      </c>
      <c r="AA31" s="18" t="s">
        <v>3184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3091</v>
      </c>
      <c r="F32" s="17" t="s">
        <v>3091</v>
      </c>
      <c r="G32" s="18" t="s">
        <v>3091</v>
      </c>
      <c r="H32" s="26"/>
      <c r="I32" s="37" t="s">
        <v>3112</v>
      </c>
      <c r="J32" s="17" t="s">
        <v>3112</v>
      </c>
      <c r="K32" s="18" t="s">
        <v>3112</v>
      </c>
      <c r="L32" s="26"/>
      <c r="M32" s="37"/>
      <c r="N32" s="17"/>
      <c r="O32" s="18"/>
      <c r="P32" s="26"/>
      <c r="Q32" s="37" t="s">
        <v>3146</v>
      </c>
      <c r="R32" s="17" t="s">
        <v>1474</v>
      </c>
      <c r="S32" s="18" t="s">
        <v>3147</v>
      </c>
      <c r="T32" s="26"/>
      <c r="U32" s="46"/>
      <c r="V32" s="17" t="s">
        <v>3163</v>
      </c>
      <c r="W32" s="18" t="s">
        <v>3166</v>
      </c>
      <c r="X32" s="26"/>
      <c r="Y32" s="37" t="s">
        <v>3184</v>
      </c>
      <c r="Z32" s="17" t="s">
        <v>3184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3164</v>
      </c>
      <c r="Y33" s="38">
        <v>3</v>
      </c>
      <c r="Z33" s="28">
        <v>3</v>
      </c>
      <c r="AA33" s="18"/>
      <c r="AB33" s="26"/>
      <c r="AC33" s="38" t="s">
        <v>3187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3100</v>
      </c>
      <c r="G34" s="18" t="s">
        <v>3091</v>
      </c>
      <c r="H34" s="40" t="s">
        <v>2242</v>
      </c>
      <c r="I34" s="55">
        <v>2</v>
      </c>
      <c r="J34" s="54" t="s">
        <v>3114</v>
      </c>
      <c r="K34" s="18" t="s">
        <v>3114</v>
      </c>
      <c r="L34" s="29" t="s">
        <v>2242</v>
      </c>
      <c r="M34" s="55"/>
      <c r="N34" s="54"/>
      <c r="O34" s="18"/>
      <c r="P34" s="40" t="s">
        <v>2242</v>
      </c>
      <c r="Q34" s="55" t="s">
        <v>3148</v>
      </c>
      <c r="R34" s="54" t="s">
        <v>3148</v>
      </c>
      <c r="S34" s="18">
        <v>2</v>
      </c>
      <c r="T34" s="40" t="s">
        <v>2242</v>
      </c>
      <c r="U34" s="55">
        <v>2</v>
      </c>
      <c r="V34" s="54" t="s">
        <v>3170</v>
      </c>
      <c r="W34" s="18"/>
      <c r="X34" s="40" t="s">
        <v>3172</v>
      </c>
      <c r="Y34" s="55" t="s">
        <v>3185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3091</v>
      </c>
      <c r="F35" s="17" t="s">
        <v>3091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2477</v>
      </c>
      <c r="Q35" s="37" t="s">
        <v>3150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3101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>
        <v>5</v>
      </c>
      <c r="F38" s="17">
        <v>5</v>
      </c>
      <c r="G38" s="18">
        <v>5</v>
      </c>
      <c r="H38" s="66" t="s">
        <v>2820</v>
      </c>
      <c r="I38" s="37">
        <v>5</v>
      </c>
      <c r="J38" s="17">
        <v>5</v>
      </c>
      <c r="K38" s="18"/>
      <c r="L38" s="29" t="s">
        <v>2820</v>
      </c>
      <c r="M38" s="37"/>
      <c r="N38" s="17"/>
      <c r="O38" s="18"/>
      <c r="P38" s="66" t="s">
        <v>2820</v>
      </c>
      <c r="Q38" s="37" t="s">
        <v>3153</v>
      </c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3102</v>
      </c>
      <c r="H39" s="84" t="s">
        <v>2187</v>
      </c>
      <c r="I39" s="39"/>
      <c r="J39" s="20"/>
      <c r="K39" s="21" t="s">
        <v>3118</v>
      </c>
      <c r="L39" s="85" t="s">
        <v>3132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3193</v>
      </c>
    </row>
    <row r="40" spans="2:31" x14ac:dyDescent="0.3">
      <c r="B40" s="140" t="s">
        <v>5</v>
      </c>
      <c r="C40" s="141"/>
      <c r="D40" s="72" t="s">
        <v>1238</v>
      </c>
      <c r="E40" s="134">
        <v>9</v>
      </c>
      <c r="F40" s="135"/>
      <c r="G40" s="136"/>
      <c r="H40" s="72" t="s">
        <v>1238</v>
      </c>
      <c r="I40" s="134">
        <v>7</v>
      </c>
      <c r="J40" s="135"/>
      <c r="K40" s="136"/>
      <c r="L40" s="72" t="s">
        <v>1238</v>
      </c>
      <c r="M40" s="134">
        <v>4</v>
      </c>
      <c r="N40" s="135"/>
      <c r="O40" s="136"/>
      <c r="P40" s="72" t="s">
        <v>1238</v>
      </c>
      <c r="Q40" s="134">
        <v>9</v>
      </c>
      <c r="R40" s="135"/>
      <c r="S40" s="136"/>
      <c r="T40" s="72" t="s">
        <v>1238</v>
      </c>
      <c r="U40" s="134">
        <v>7</v>
      </c>
      <c r="V40" s="135"/>
      <c r="W40" s="136"/>
      <c r="X40" s="72" t="s">
        <v>1238</v>
      </c>
      <c r="Y40" s="134">
        <v>8</v>
      </c>
      <c r="Z40" s="135"/>
      <c r="AA40" s="136"/>
      <c r="AB40" s="72" t="s">
        <v>1238</v>
      </c>
      <c r="AC40" s="134">
        <v>2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3</v>
      </c>
      <c r="F41" s="138"/>
      <c r="G41" s="139"/>
      <c r="H41" s="73" t="s">
        <v>1239</v>
      </c>
      <c r="I41" s="137">
        <v>6</v>
      </c>
      <c r="J41" s="138"/>
      <c r="K41" s="139"/>
      <c r="L41" s="73" t="s">
        <v>1239</v>
      </c>
      <c r="M41" s="137">
        <v>2</v>
      </c>
      <c r="N41" s="138"/>
      <c r="O41" s="139"/>
      <c r="P41" s="73" t="s">
        <v>1239</v>
      </c>
      <c r="Q41" s="137">
        <v>3</v>
      </c>
      <c r="R41" s="138"/>
      <c r="S41" s="139"/>
      <c r="T41" s="73" t="s">
        <v>1239</v>
      </c>
      <c r="U41" s="137">
        <v>4</v>
      </c>
      <c r="V41" s="138"/>
      <c r="W41" s="139"/>
      <c r="X41" s="73" t="s">
        <v>1239</v>
      </c>
      <c r="Y41" s="137">
        <v>1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2</v>
      </c>
      <c r="F42" s="126"/>
      <c r="G42" s="127"/>
      <c r="H42" s="74" t="s">
        <v>1240</v>
      </c>
      <c r="I42" s="125">
        <v>1</v>
      </c>
      <c r="J42" s="126"/>
      <c r="K42" s="127"/>
      <c r="L42" s="74" t="s">
        <v>1240</v>
      </c>
      <c r="M42" s="125">
        <v>6</v>
      </c>
      <c r="N42" s="126"/>
      <c r="O42" s="127"/>
      <c r="P42" s="74" t="s">
        <v>1240</v>
      </c>
      <c r="Q42" s="125">
        <v>3</v>
      </c>
      <c r="R42" s="126"/>
      <c r="S42" s="127"/>
      <c r="T42" s="74" t="s">
        <v>1240</v>
      </c>
      <c r="U42" s="125">
        <v>3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2"/>
      <c r="C43" s="143"/>
      <c r="D43" s="192" t="s">
        <v>2035</v>
      </c>
      <c r="E43" s="193"/>
      <c r="F43" s="193"/>
      <c r="G43" s="194"/>
      <c r="H43" s="192" t="s">
        <v>2035</v>
      </c>
      <c r="I43" s="193"/>
      <c r="J43" s="193"/>
      <c r="K43" s="194"/>
      <c r="L43" s="192" t="s">
        <v>2035</v>
      </c>
      <c r="M43" s="193"/>
      <c r="N43" s="193"/>
      <c r="O43" s="194"/>
      <c r="P43" s="192" t="s">
        <v>2035</v>
      </c>
      <c r="Q43" s="193"/>
      <c r="R43" s="193"/>
      <c r="S43" s="194"/>
      <c r="T43" s="192" t="s">
        <v>2035</v>
      </c>
      <c r="U43" s="193"/>
      <c r="V43" s="193"/>
      <c r="W43" s="194"/>
      <c r="X43" s="192" t="s">
        <v>2035</v>
      </c>
      <c r="Y43" s="193"/>
      <c r="Z43" s="193"/>
      <c r="AA43" s="194"/>
      <c r="AB43" s="192" t="s">
        <v>2035</v>
      </c>
      <c r="AC43" s="193"/>
      <c r="AD43" s="193"/>
      <c r="AE43" s="194"/>
    </row>
    <row r="44" spans="2:31" x14ac:dyDescent="0.3">
      <c r="B44" s="144"/>
      <c r="C44" s="145"/>
      <c r="D44" s="116"/>
      <c r="E44" s="117"/>
      <c r="F44" s="117"/>
      <c r="G44" s="118"/>
      <c r="H44" s="122" t="s">
        <v>3109</v>
      </c>
      <c r="I44" s="123"/>
      <c r="J44" s="123"/>
      <c r="K44" s="124"/>
      <c r="L44" s="195" t="s">
        <v>3138</v>
      </c>
      <c r="M44" s="196"/>
      <c r="N44" s="196"/>
      <c r="O44" s="197"/>
      <c r="P44" s="195" t="s">
        <v>3144</v>
      </c>
      <c r="Q44" s="196"/>
      <c r="R44" s="196"/>
      <c r="S44" s="197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95" t="s">
        <v>3145</v>
      </c>
      <c r="Q45" s="196"/>
      <c r="R45" s="196"/>
      <c r="S45" s="197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95" t="s">
        <v>3149</v>
      </c>
      <c r="Q46" s="196"/>
      <c r="R46" s="196"/>
      <c r="S46" s="197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2905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2975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45026</v>
      </c>
      <c r="E12" s="172"/>
      <c r="F12" s="172"/>
      <c r="G12" s="173"/>
      <c r="H12" s="171">
        <f>D12+1</f>
        <v>45027</v>
      </c>
      <c r="I12" s="172"/>
      <c r="J12" s="172"/>
      <c r="K12" s="173"/>
      <c r="L12" s="171">
        <f>H12+1</f>
        <v>45028</v>
      </c>
      <c r="M12" s="172"/>
      <c r="N12" s="172"/>
      <c r="O12" s="173"/>
      <c r="P12" s="171">
        <f>L12+1</f>
        <v>45029</v>
      </c>
      <c r="Q12" s="172"/>
      <c r="R12" s="172"/>
      <c r="S12" s="173"/>
      <c r="T12" s="171">
        <f>P12+1</f>
        <v>45030</v>
      </c>
      <c r="U12" s="172"/>
      <c r="V12" s="172"/>
      <c r="W12" s="173"/>
      <c r="X12" s="174">
        <f>T12+1</f>
        <v>45031</v>
      </c>
      <c r="Y12" s="175"/>
      <c r="Z12" s="175"/>
      <c r="AA12" s="176"/>
      <c r="AB12" s="177">
        <f>X12+1</f>
        <v>45032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3076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3012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3031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2974</v>
      </c>
      <c r="E18" s="37"/>
      <c r="F18" s="17"/>
      <c r="G18" s="18"/>
      <c r="H18" s="98" t="s">
        <v>3017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3057</v>
      </c>
      <c r="AB22" s="26"/>
      <c r="AC22" s="37"/>
      <c r="AD22" s="28"/>
      <c r="AE22" s="34" t="s">
        <v>3074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2989</v>
      </c>
      <c r="G23" s="18" t="s">
        <v>2990</v>
      </c>
      <c r="H23" s="40" t="s">
        <v>604</v>
      </c>
      <c r="I23" s="37">
        <v>3</v>
      </c>
      <c r="J23" s="17" t="s">
        <v>3005</v>
      </c>
      <c r="K23" s="18" t="s">
        <v>3006</v>
      </c>
      <c r="L23" s="40" t="s">
        <v>604</v>
      </c>
      <c r="M23" s="37">
        <v>3</v>
      </c>
      <c r="N23" s="17" t="s">
        <v>3019</v>
      </c>
      <c r="O23" s="18" t="s">
        <v>3020</v>
      </c>
      <c r="P23" s="40" t="s">
        <v>604</v>
      </c>
      <c r="Q23" s="37">
        <v>3</v>
      </c>
      <c r="R23" s="17" t="s">
        <v>3032</v>
      </c>
      <c r="S23" s="18" t="s">
        <v>3033</v>
      </c>
      <c r="T23" s="40" t="s">
        <v>604</v>
      </c>
      <c r="U23" s="37">
        <v>3</v>
      </c>
      <c r="V23" s="17" t="s">
        <v>3048</v>
      </c>
      <c r="W23" s="18" t="s">
        <v>3049</v>
      </c>
      <c r="X23" s="40" t="s">
        <v>604</v>
      </c>
      <c r="Y23" s="37" t="s">
        <v>3057</v>
      </c>
      <c r="Z23" s="17">
        <v>3</v>
      </c>
      <c r="AA23" s="18">
        <v>3</v>
      </c>
      <c r="AB23" s="26"/>
      <c r="AC23" s="37" t="s">
        <v>3074</v>
      </c>
      <c r="AD23" s="17" t="s">
        <v>3074</v>
      </c>
      <c r="AE23" s="18" t="s">
        <v>3074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2990</v>
      </c>
      <c r="F24" s="17" t="s">
        <v>2990</v>
      </c>
      <c r="G24" s="18" t="s">
        <v>2993</v>
      </c>
      <c r="H24" s="66" t="s">
        <v>2080</v>
      </c>
      <c r="I24" s="37" t="s">
        <v>3005</v>
      </c>
      <c r="J24" s="17" t="s">
        <v>3006</v>
      </c>
      <c r="K24" s="18" t="s">
        <v>3006</v>
      </c>
      <c r="L24" s="66" t="s">
        <v>2080</v>
      </c>
      <c r="M24" s="37" t="s">
        <v>3023</v>
      </c>
      <c r="N24" s="17" t="s">
        <v>3023</v>
      </c>
      <c r="O24" s="18" t="s">
        <v>3024</v>
      </c>
      <c r="P24" s="66" t="s">
        <v>2080</v>
      </c>
      <c r="Q24" s="37" t="s">
        <v>3032</v>
      </c>
      <c r="R24" s="17" t="s">
        <v>3032</v>
      </c>
      <c r="S24" s="18" t="s">
        <v>3037</v>
      </c>
      <c r="T24" s="66" t="s">
        <v>2080</v>
      </c>
      <c r="U24" s="37" t="s">
        <v>3049</v>
      </c>
      <c r="V24" s="17" t="s">
        <v>3049</v>
      </c>
      <c r="W24" s="18" t="s">
        <v>3049</v>
      </c>
      <c r="X24" s="40" t="s">
        <v>3062</v>
      </c>
      <c r="Y24" s="37" t="s">
        <v>3056</v>
      </c>
      <c r="Z24" s="17" t="s">
        <v>3057</v>
      </c>
      <c r="AA24" s="18" t="s">
        <v>3057</v>
      </c>
      <c r="AB24" s="26"/>
      <c r="AC24" s="37" t="s">
        <v>3074</v>
      </c>
      <c r="AD24" s="17" t="s">
        <v>3074</v>
      </c>
      <c r="AE24" s="18" t="s">
        <v>3074</v>
      </c>
    </row>
    <row r="25" spans="2:31" x14ac:dyDescent="0.3">
      <c r="B25" s="7">
        <v>9</v>
      </c>
      <c r="C25" s="4">
        <v>10</v>
      </c>
      <c r="D25" s="40" t="s">
        <v>2908</v>
      </c>
      <c r="E25" s="37" t="s">
        <v>2990</v>
      </c>
      <c r="F25" s="17" t="s">
        <v>2990</v>
      </c>
      <c r="G25" s="18" t="s">
        <v>2990</v>
      </c>
      <c r="H25" s="66" t="s">
        <v>2908</v>
      </c>
      <c r="I25" s="37" t="s">
        <v>3006</v>
      </c>
      <c r="J25" s="17" t="s">
        <v>3006</v>
      </c>
      <c r="K25" s="18" t="s">
        <v>3006</v>
      </c>
      <c r="L25" s="66" t="s">
        <v>3025</v>
      </c>
      <c r="M25" s="37" t="s">
        <v>3023</v>
      </c>
      <c r="N25" s="17" t="s">
        <v>3023</v>
      </c>
      <c r="O25" s="18" t="s">
        <v>93</v>
      </c>
      <c r="P25" s="66" t="s">
        <v>2908</v>
      </c>
      <c r="Q25" s="37" t="s">
        <v>3037</v>
      </c>
      <c r="R25" s="17" t="s">
        <v>3038</v>
      </c>
      <c r="S25" s="18" t="s">
        <v>3037</v>
      </c>
      <c r="T25" s="66" t="s">
        <v>2908</v>
      </c>
      <c r="U25" s="37" t="s">
        <v>3049</v>
      </c>
      <c r="V25" s="17" t="s">
        <v>3049</v>
      </c>
      <c r="W25" s="18">
        <v>2</v>
      </c>
      <c r="X25" s="40" t="s">
        <v>3064</v>
      </c>
      <c r="Y25" s="37" t="s">
        <v>3057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2994</v>
      </c>
      <c r="G26" s="18" t="s">
        <v>2994</v>
      </c>
      <c r="H26" s="40" t="s">
        <v>3008</v>
      </c>
      <c r="I26" s="38"/>
      <c r="J26" s="54" t="s">
        <v>3007</v>
      </c>
      <c r="K26" s="18" t="s">
        <v>3007</v>
      </c>
      <c r="L26" s="26"/>
      <c r="M26" s="38"/>
      <c r="N26" s="54" t="s">
        <v>3023</v>
      </c>
      <c r="O26" s="18" t="s">
        <v>19</v>
      </c>
      <c r="P26" s="26"/>
      <c r="Q26" s="38"/>
      <c r="R26" s="54" t="s">
        <v>3037</v>
      </c>
      <c r="S26" s="18" t="s">
        <v>3037</v>
      </c>
      <c r="T26" s="26"/>
      <c r="U26" s="38"/>
      <c r="V26" s="54" t="s">
        <v>3053</v>
      </c>
      <c r="W26" s="18" t="s">
        <v>1458</v>
      </c>
      <c r="X26" s="40" t="s">
        <v>3063</v>
      </c>
      <c r="Y26" s="38" t="s">
        <v>3060</v>
      </c>
      <c r="Z26" s="54" t="s">
        <v>3060</v>
      </c>
      <c r="AA26" s="18"/>
      <c r="AB26" s="40" t="s">
        <v>3070</v>
      </c>
      <c r="AC26" s="38"/>
      <c r="AD26" s="54" t="s">
        <v>2924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2994</v>
      </c>
      <c r="F27" s="17" t="s">
        <v>2990</v>
      </c>
      <c r="G27" s="18" t="s">
        <v>2990</v>
      </c>
      <c r="H27" s="26"/>
      <c r="I27" s="37" t="s">
        <v>3006</v>
      </c>
      <c r="J27" s="17" t="s">
        <v>3006</v>
      </c>
      <c r="K27" s="18" t="s">
        <v>3006</v>
      </c>
      <c r="L27" s="26"/>
      <c r="M27" s="37" t="s">
        <v>3023</v>
      </c>
      <c r="N27" s="17" t="s">
        <v>3023</v>
      </c>
      <c r="O27" s="18" t="s">
        <v>19</v>
      </c>
      <c r="P27" s="26"/>
      <c r="Q27" s="37" t="s">
        <v>3039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2619</v>
      </c>
      <c r="Y27" s="37">
        <v>2</v>
      </c>
      <c r="Z27" s="17">
        <v>4</v>
      </c>
      <c r="AA27" s="18">
        <v>4</v>
      </c>
      <c r="AB27" s="40" t="s">
        <v>3071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 t="s">
        <v>3081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2995</v>
      </c>
      <c r="G29" s="18" t="s">
        <v>2995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3027</v>
      </c>
      <c r="N29" s="17" t="s">
        <v>3027</v>
      </c>
      <c r="O29" s="18" t="s">
        <v>3027</v>
      </c>
      <c r="P29" s="26"/>
      <c r="Q29" s="55" t="s">
        <v>3040</v>
      </c>
      <c r="R29" s="17" t="s">
        <v>3039</v>
      </c>
      <c r="S29" s="18" t="s">
        <v>3039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3065</v>
      </c>
      <c r="Z29" s="17" t="s">
        <v>3065</v>
      </c>
      <c r="AA29" s="18"/>
      <c r="AB29" s="40" t="s">
        <v>3085</v>
      </c>
      <c r="AC29" s="55" t="s">
        <v>3082</v>
      </c>
      <c r="AD29" s="17" t="s">
        <v>3089</v>
      </c>
      <c r="AE29" s="18" t="s">
        <v>3089</v>
      </c>
    </row>
    <row r="30" spans="2:31" x14ac:dyDescent="0.3">
      <c r="B30" s="8">
        <v>14</v>
      </c>
      <c r="C30" s="5">
        <v>15</v>
      </c>
      <c r="D30" s="26"/>
      <c r="E30" s="37" t="s">
        <v>2995</v>
      </c>
      <c r="F30" s="17" t="s">
        <v>2995</v>
      </c>
      <c r="G30" s="18" t="s">
        <v>2995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3027</v>
      </c>
      <c r="N30" s="17" t="s">
        <v>3027</v>
      </c>
      <c r="O30" s="18" t="s">
        <v>3027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3053</v>
      </c>
      <c r="X30" s="26"/>
      <c r="Y30" s="37"/>
      <c r="Z30" s="17"/>
      <c r="AA30" s="18" t="s">
        <v>3057</v>
      </c>
      <c r="AB30" s="26"/>
      <c r="AC30" s="37" t="s">
        <v>3089</v>
      </c>
      <c r="AD30" s="17" t="s">
        <v>3089</v>
      </c>
      <c r="AE30" s="18" t="s">
        <v>3083</v>
      </c>
    </row>
    <row r="31" spans="2:31" x14ac:dyDescent="0.3">
      <c r="B31" s="8">
        <v>15</v>
      </c>
      <c r="C31" s="5">
        <v>16</v>
      </c>
      <c r="D31" s="26"/>
      <c r="E31" s="38" t="s">
        <v>2995</v>
      </c>
      <c r="F31" s="54" t="s">
        <v>2995</v>
      </c>
      <c r="G31" s="18" t="s">
        <v>2999</v>
      </c>
      <c r="H31" s="26"/>
      <c r="I31" s="38"/>
      <c r="J31" s="54" t="s">
        <v>3009</v>
      </c>
      <c r="K31" s="18" t="s">
        <v>19</v>
      </c>
      <c r="L31" s="26"/>
      <c r="M31" s="38"/>
      <c r="N31" s="54" t="s">
        <v>3023</v>
      </c>
      <c r="O31" s="18" t="s">
        <v>3023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2997</v>
      </c>
      <c r="E32" s="37" t="s">
        <v>3000</v>
      </c>
      <c r="F32" s="17">
        <v>3</v>
      </c>
      <c r="G32" s="18">
        <v>3</v>
      </c>
      <c r="H32" s="26"/>
      <c r="I32" s="37" t="s">
        <v>3010</v>
      </c>
      <c r="J32" s="17" t="s">
        <v>1450</v>
      </c>
      <c r="K32" s="18" t="s">
        <v>1450</v>
      </c>
      <c r="L32" s="29" t="s">
        <v>3029</v>
      </c>
      <c r="M32" s="37" t="s">
        <v>3023</v>
      </c>
      <c r="N32" s="17" t="s">
        <v>3023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2998</v>
      </c>
      <c r="F33" s="28" t="s">
        <v>2998</v>
      </c>
      <c r="G33" s="18" t="s">
        <v>2998</v>
      </c>
      <c r="H33" s="40" t="s">
        <v>605</v>
      </c>
      <c r="I33" s="38" t="s">
        <v>3010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3041</v>
      </c>
      <c r="T33" s="40" t="s">
        <v>605</v>
      </c>
      <c r="U33" s="38"/>
      <c r="V33" s="28">
        <v>2</v>
      </c>
      <c r="W33" s="18">
        <v>2</v>
      </c>
      <c r="X33" s="40" t="s">
        <v>3061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3011</v>
      </c>
      <c r="L34" s="29" t="s">
        <v>2242</v>
      </c>
      <c r="M34" s="55"/>
      <c r="N34" s="54" t="s">
        <v>3028</v>
      </c>
      <c r="O34" s="18" t="s">
        <v>3028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3055</v>
      </c>
      <c r="W34" s="18"/>
      <c r="X34" s="26"/>
      <c r="Y34" s="55"/>
      <c r="Z34" s="54" t="s">
        <v>3075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2998</v>
      </c>
      <c r="F35" s="17" t="s">
        <v>3001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2477</v>
      </c>
      <c r="Q35" s="37" t="s">
        <v>3043</v>
      </c>
      <c r="R35" s="17" t="s">
        <v>3045</v>
      </c>
      <c r="S35" s="34" t="s">
        <v>3045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3046</v>
      </c>
      <c r="R36" s="17" t="s">
        <v>3045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3002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2820</v>
      </c>
      <c r="E38" s="37" t="s">
        <v>3003</v>
      </c>
      <c r="F38" s="17">
        <v>2</v>
      </c>
      <c r="G38" s="18" t="s">
        <v>3004</v>
      </c>
      <c r="H38" s="40" t="s">
        <v>2820</v>
      </c>
      <c r="I38" s="37">
        <v>5</v>
      </c>
      <c r="J38" s="17"/>
      <c r="K38" s="18"/>
      <c r="L38" s="29" t="s">
        <v>2820</v>
      </c>
      <c r="M38" s="37"/>
      <c r="N38" s="17"/>
      <c r="O38" s="18"/>
      <c r="P38" s="29" t="s">
        <v>2820</v>
      </c>
      <c r="Q38" s="37">
        <v>5</v>
      </c>
      <c r="R38" s="17"/>
      <c r="S38" s="18"/>
      <c r="T38" s="66" t="s">
        <v>2820</v>
      </c>
      <c r="U38" s="37"/>
      <c r="V38" s="17"/>
      <c r="W38" s="18"/>
      <c r="X38" s="26"/>
      <c r="Y38" s="37"/>
      <c r="Z38" s="17"/>
      <c r="AA38" s="18"/>
      <c r="AB38" s="40" t="s">
        <v>3086</v>
      </c>
      <c r="AC38" s="37"/>
      <c r="AD38" s="17" t="s">
        <v>3084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3003</v>
      </c>
      <c r="F39" s="20"/>
      <c r="G39" s="21"/>
      <c r="H39" s="84" t="s">
        <v>2364</v>
      </c>
      <c r="I39" s="39"/>
      <c r="J39" s="20" t="s">
        <v>3015</v>
      </c>
      <c r="K39" s="21" t="s">
        <v>3016</v>
      </c>
      <c r="L39" s="85" t="s">
        <v>2279</v>
      </c>
      <c r="M39" s="39"/>
      <c r="N39" s="20"/>
      <c r="O39" s="21"/>
      <c r="P39" s="85" t="s">
        <v>3047</v>
      </c>
      <c r="Q39" s="39"/>
      <c r="R39" s="20"/>
      <c r="S39" s="21"/>
      <c r="T39" s="85" t="s">
        <v>3058</v>
      </c>
      <c r="U39" s="39"/>
      <c r="V39" s="20" t="s">
        <v>3066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7</v>
      </c>
      <c r="F40" s="135"/>
      <c r="G40" s="136"/>
      <c r="H40" s="72" t="s">
        <v>1238</v>
      </c>
      <c r="I40" s="134">
        <v>10</v>
      </c>
      <c r="J40" s="135"/>
      <c r="K40" s="136"/>
      <c r="L40" s="72" t="s">
        <v>1238</v>
      </c>
      <c r="M40" s="134">
        <v>4</v>
      </c>
      <c r="N40" s="135"/>
      <c r="O40" s="136"/>
      <c r="P40" s="72" t="s">
        <v>1238</v>
      </c>
      <c r="Q40" s="134">
        <v>6</v>
      </c>
      <c r="R40" s="135"/>
      <c r="S40" s="136"/>
      <c r="T40" s="72" t="s">
        <v>1238</v>
      </c>
      <c r="U40" s="134">
        <v>6</v>
      </c>
      <c r="V40" s="135"/>
      <c r="W40" s="136"/>
      <c r="X40" s="72" t="s">
        <v>1238</v>
      </c>
      <c r="Y40" s="134">
        <v>7</v>
      </c>
      <c r="Z40" s="135"/>
      <c r="AA40" s="136"/>
      <c r="AB40" s="72" t="s">
        <v>1238</v>
      </c>
      <c r="AC40" s="134">
        <v>5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6</v>
      </c>
      <c r="F41" s="138"/>
      <c r="G41" s="139"/>
      <c r="H41" s="73" t="s">
        <v>1239</v>
      </c>
      <c r="I41" s="137">
        <v>3</v>
      </c>
      <c r="J41" s="138"/>
      <c r="K41" s="139"/>
      <c r="L41" s="73" t="s">
        <v>1239</v>
      </c>
      <c r="M41" s="137">
        <v>4</v>
      </c>
      <c r="N41" s="138"/>
      <c r="O41" s="139"/>
      <c r="P41" s="73" t="s">
        <v>1239</v>
      </c>
      <c r="Q41" s="137">
        <v>4</v>
      </c>
      <c r="R41" s="138"/>
      <c r="S41" s="139"/>
      <c r="T41" s="73" t="s">
        <v>1239</v>
      </c>
      <c r="U41" s="137">
        <v>4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1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4</v>
      </c>
      <c r="N42" s="126"/>
      <c r="O42" s="127"/>
      <c r="P42" s="74" t="s">
        <v>1240</v>
      </c>
      <c r="Q42" s="125">
        <v>3</v>
      </c>
      <c r="R42" s="126"/>
      <c r="S42" s="127"/>
      <c r="T42" s="74" t="s">
        <v>1240</v>
      </c>
      <c r="U42" s="125">
        <v>2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2"/>
      <c r="C43" s="143"/>
      <c r="D43" s="192" t="s">
        <v>2035</v>
      </c>
      <c r="E43" s="193"/>
      <c r="F43" s="193"/>
      <c r="G43" s="194"/>
      <c r="H43" s="192" t="s">
        <v>2035</v>
      </c>
      <c r="I43" s="193"/>
      <c r="J43" s="193"/>
      <c r="K43" s="194"/>
      <c r="L43" s="192" t="s">
        <v>2035</v>
      </c>
      <c r="M43" s="193"/>
      <c r="N43" s="193"/>
      <c r="O43" s="194"/>
      <c r="P43" s="192" t="s">
        <v>2035</v>
      </c>
      <c r="Q43" s="193"/>
      <c r="R43" s="193"/>
      <c r="S43" s="194"/>
      <c r="T43" s="192" t="s">
        <v>2035</v>
      </c>
      <c r="U43" s="193"/>
      <c r="V43" s="193"/>
      <c r="W43" s="194"/>
      <c r="X43" s="192" t="s">
        <v>2035</v>
      </c>
      <c r="Y43" s="193"/>
      <c r="Z43" s="193"/>
      <c r="AA43" s="194"/>
      <c r="AB43" s="189" t="s">
        <v>2967</v>
      </c>
      <c r="AC43" s="190"/>
      <c r="AD43" s="190"/>
      <c r="AE43" s="191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95" t="s">
        <v>3030</v>
      </c>
      <c r="M44" s="196"/>
      <c r="N44" s="196"/>
      <c r="O44" s="197"/>
      <c r="P44" s="195" t="s">
        <v>3044</v>
      </c>
      <c r="Q44" s="196"/>
      <c r="R44" s="196"/>
      <c r="S44" s="197"/>
      <c r="T44" s="195" t="s">
        <v>3059</v>
      </c>
      <c r="U44" s="196"/>
      <c r="V44" s="196"/>
      <c r="W44" s="197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95" t="s">
        <v>3073</v>
      </c>
      <c r="U45" s="196"/>
      <c r="V45" s="196"/>
      <c r="W45" s="197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2905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2590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45019</v>
      </c>
      <c r="E12" s="172"/>
      <c r="F12" s="172"/>
      <c r="G12" s="173"/>
      <c r="H12" s="171">
        <f>D12+1</f>
        <v>45020</v>
      </c>
      <c r="I12" s="172"/>
      <c r="J12" s="172"/>
      <c r="K12" s="173"/>
      <c r="L12" s="171">
        <f>H12+1</f>
        <v>45021</v>
      </c>
      <c r="M12" s="172"/>
      <c r="N12" s="172"/>
      <c r="O12" s="173"/>
      <c r="P12" s="171">
        <f>L12+1</f>
        <v>45022</v>
      </c>
      <c r="Q12" s="172"/>
      <c r="R12" s="172"/>
      <c r="S12" s="173"/>
      <c r="T12" s="171">
        <f>P12+1</f>
        <v>45023</v>
      </c>
      <c r="U12" s="172"/>
      <c r="V12" s="172"/>
      <c r="W12" s="173"/>
      <c r="X12" s="174">
        <f>T12+1</f>
        <v>45024</v>
      </c>
      <c r="Y12" s="175"/>
      <c r="Z12" s="175"/>
      <c r="AA12" s="176"/>
      <c r="AB12" s="177">
        <f>X12+1</f>
        <v>45025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2925</v>
      </c>
      <c r="E16" s="37"/>
      <c r="F16" s="17"/>
      <c r="G16" s="18"/>
      <c r="H16" s="26" t="s">
        <v>2945</v>
      </c>
      <c r="I16" s="37"/>
      <c r="J16" s="17"/>
      <c r="K16" s="18"/>
      <c r="L16" s="26" t="s">
        <v>2946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2896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2897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2981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2921</v>
      </c>
      <c r="K23" s="18" t="s">
        <v>2922</v>
      </c>
      <c r="L23" s="40" t="s">
        <v>604</v>
      </c>
      <c r="M23" s="37">
        <v>3</v>
      </c>
      <c r="N23" s="17" t="s">
        <v>2948</v>
      </c>
      <c r="O23" s="18" t="s">
        <v>2947</v>
      </c>
      <c r="P23" s="40" t="s">
        <v>604</v>
      </c>
      <c r="Q23" s="37">
        <v>3</v>
      </c>
      <c r="R23" s="17" t="s">
        <v>2955</v>
      </c>
      <c r="S23" s="18" t="s">
        <v>2956</v>
      </c>
      <c r="T23" s="40" t="s">
        <v>604</v>
      </c>
      <c r="U23" s="37">
        <v>3</v>
      </c>
      <c r="V23" s="17">
        <v>3</v>
      </c>
      <c r="W23" s="18" t="s">
        <v>2965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2981</v>
      </c>
      <c r="AD23" s="17" t="s">
        <v>2981</v>
      </c>
      <c r="AE23" s="18" t="s">
        <v>2981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2903</v>
      </c>
      <c r="F24" s="17">
        <v>2</v>
      </c>
      <c r="G24" s="18" t="s">
        <v>2904</v>
      </c>
      <c r="H24" s="66" t="s">
        <v>2080</v>
      </c>
      <c r="I24" s="37" t="s">
        <v>2922</v>
      </c>
      <c r="J24" s="17" t="s">
        <v>2922</v>
      </c>
      <c r="K24" s="18" t="s">
        <v>2930</v>
      </c>
      <c r="L24" s="66" t="s">
        <v>2080</v>
      </c>
      <c r="M24" s="37" t="s">
        <v>2947</v>
      </c>
      <c r="N24" s="17" t="s">
        <v>2947</v>
      </c>
      <c r="O24" s="18" t="s">
        <v>2947</v>
      </c>
      <c r="P24" s="66" t="s">
        <v>2080</v>
      </c>
      <c r="Q24" s="37" t="s">
        <v>2956</v>
      </c>
      <c r="R24" s="17" t="s">
        <v>2956</v>
      </c>
      <c r="S24" s="18" t="s">
        <v>2961</v>
      </c>
      <c r="T24" s="29" t="s">
        <v>2080</v>
      </c>
      <c r="U24" s="37" t="s">
        <v>2965</v>
      </c>
      <c r="V24" s="17" t="s">
        <v>2965</v>
      </c>
      <c r="W24" s="18" t="s">
        <v>2965</v>
      </c>
      <c r="X24" s="66" t="s">
        <v>2080</v>
      </c>
      <c r="Y24" s="37" t="s">
        <v>2968</v>
      </c>
      <c r="Z24" s="17" t="s">
        <v>2969</v>
      </c>
      <c r="AA24" s="18" t="s">
        <v>2969</v>
      </c>
      <c r="AB24" s="26"/>
      <c r="AC24" s="37" t="s">
        <v>2981</v>
      </c>
      <c r="AD24" s="17" t="s">
        <v>2981</v>
      </c>
      <c r="AE24" s="18"/>
    </row>
    <row r="25" spans="2:31" x14ac:dyDescent="0.3">
      <c r="B25" s="7">
        <v>9</v>
      </c>
      <c r="C25" s="4">
        <v>10</v>
      </c>
      <c r="D25" s="97" t="s">
        <v>2907</v>
      </c>
      <c r="E25" s="37" t="s">
        <v>2904</v>
      </c>
      <c r="F25" s="17" t="s">
        <v>2906</v>
      </c>
      <c r="G25" s="18" t="s">
        <v>2906</v>
      </c>
      <c r="H25" s="66" t="s">
        <v>2908</v>
      </c>
      <c r="I25" s="37" t="s">
        <v>2930</v>
      </c>
      <c r="J25" s="17" t="s">
        <v>2930</v>
      </c>
      <c r="K25" s="18" t="s">
        <v>2931</v>
      </c>
      <c r="L25" s="66" t="s">
        <v>2908</v>
      </c>
      <c r="M25" s="37" t="s">
        <v>2949</v>
      </c>
      <c r="N25" s="17" t="s">
        <v>2949</v>
      </c>
      <c r="O25" s="18" t="s">
        <v>2949</v>
      </c>
      <c r="P25" s="66" t="s">
        <v>2908</v>
      </c>
      <c r="Q25" s="37" t="s">
        <v>2956</v>
      </c>
      <c r="R25" s="17" t="s">
        <v>2956</v>
      </c>
      <c r="S25" s="18" t="s">
        <v>2962</v>
      </c>
      <c r="T25" s="40" t="s">
        <v>2964</v>
      </c>
      <c r="U25" s="37" t="s">
        <v>2965</v>
      </c>
      <c r="V25" s="17" t="s">
        <v>2965</v>
      </c>
      <c r="W25" s="18" t="s">
        <v>2965</v>
      </c>
      <c r="X25" s="29" t="s">
        <v>2908</v>
      </c>
      <c r="Y25" s="37" t="s">
        <v>2969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2908</v>
      </c>
      <c r="E26" s="38"/>
      <c r="F26" s="54" t="s">
        <v>2909</v>
      </c>
      <c r="G26" s="18" t="s">
        <v>2909</v>
      </c>
      <c r="H26" s="26"/>
      <c r="I26" s="38"/>
      <c r="J26" s="54" t="s">
        <v>2934</v>
      </c>
      <c r="K26" s="18" t="s">
        <v>2934</v>
      </c>
      <c r="L26" s="26"/>
      <c r="M26" s="38"/>
      <c r="N26" s="54" t="s">
        <v>2949</v>
      </c>
      <c r="O26" s="18" t="s">
        <v>19</v>
      </c>
      <c r="P26" s="26"/>
      <c r="Q26" s="38"/>
      <c r="R26" s="54" t="s">
        <v>2956</v>
      </c>
      <c r="S26" s="18" t="s">
        <v>2956</v>
      </c>
      <c r="T26" s="26"/>
      <c r="U26" s="38" t="s">
        <v>2965</v>
      </c>
      <c r="V26" s="54" t="s">
        <v>2965</v>
      </c>
      <c r="W26" s="18" t="s">
        <v>2965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2912</v>
      </c>
      <c r="F27" s="17" t="s">
        <v>2909</v>
      </c>
      <c r="G27" s="18" t="s">
        <v>2909</v>
      </c>
      <c r="H27" s="26"/>
      <c r="I27" s="37" t="s">
        <v>2934</v>
      </c>
      <c r="J27" s="17" t="s">
        <v>2934</v>
      </c>
      <c r="K27" s="18" t="s">
        <v>2934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2956</v>
      </c>
      <c r="R27" s="17" t="s">
        <v>2956</v>
      </c>
      <c r="S27" s="18" t="s">
        <v>2956</v>
      </c>
      <c r="T27" s="26"/>
      <c r="U27" s="37" t="s">
        <v>2965</v>
      </c>
      <c r="V27" s="17" t="s">
        <v>2965</v>
      </c>
      <c r="W27" s="18" t="s">
        <v>2965</v>
      </c>
      <c r="X27" s="40" t="s">
        <v>2619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2910</v>
      </c>
      <c r="H29" s="26"/>
      <c r="I29" s="55" t="s">
        <v>2933</v>
      </c>
      <c r="J29" s="17" t="s">
        <v>2933</v>
      </c>
      <c r="K29" s="18" t="s">
        <v>2933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2956</v>
      </c>
      <c r="R29" s="17" t="s">
        <v>2956</v>
      </c>
      <c r="S29" s="18" t="s">
        <v>2956</v>
      </c>
      <c r="T29" s="26"/>
      <c r="U29" s="55" t="s">
        <v>2965</v>
      </c>
      <c r="V29" s="17" t="s">
        <v>2965</v>
      </c>
      <c r="W29" s="18" t="s">
        <v>2965</v>
      </c>
      <c r="X29" s="26"/>
      <c r="Y29" s="55"/>
      <c r="Z29" s="17" t="s">
        <v>2971</v>
      </c>
      <c r="AA29" s="18" t="s">
        <v>2972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2914</v>
      </c>
      <c r="G30" s="18" t="s">
        <v>1704</v>
      </c>
      <c r="H30" s="66" t="s">
        <v>2932</v>
      </c>
      <c r="I30" s="37" t="s">
        <v>2933</v>
      </c>
      <c r="J30" s="17" t="s">
        <v>2933</v>
      </c>
      <c r="K30" s="18" t="s">
        <v>2933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2956</v>
      </c>
      <c r="R30" s="17" t="s">
        <v>2956</v>
      </c>
      <c r="S30" s="18" t="s">
        <v>2956</v>
      </c>
      <c r="T30" s="26"/>
      <c r="U30" s="37" t="s">
        <v>2965</v>
      </c>
      <c r="V30" s="17" t="s">
        <v>2965</v>
      </c>
      <c r="W30" s="18" t="s">
        <v>2965</v>
      </c>
      <c r="X30" s="26"/>
      <c r="Y30" s="37" t="s">
        <v>2971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2920</v>
      </c>
      <c r="F31" s="54">
        <v>2</v>
      </c>
      <c r="G31" s="18">
        <v>2</v>
      </c>
      <c r="H31" s="26"/>
      <c r="I31" s="38" t="s">
        <v>2933</v>
      </c>
      <c r="J31" s="54" t="s">
        <v>2933</v>
      </c>
      <c r="K31" s="18" t="s">
        <v>2933</v>
      </c>
      <c r="L31" s="26"/>
      <c r="M31" s="38"/>
      <c r="N31" s="54" t="s">
        <v>97</v>
      </c>
      <c r="O31" s="18" t="s">
        <v>2951</v>
      </c>
      <c r="P31" s="26"/>
      <c r="Q31" s="38"/>
      <c r="R31" s="54" t="s">
        <v>2956</v>
      </c>
      <c r="S31" s="18" t="s">
        <v>2956</v>
      </c>
      <c r="T31" s="26"/>
      <c r="U31" s="38" t="s">
        <v>2965</v>
      </c>
      <c r="V31" s="54" t="s">
        <v>2965</v>
      </c>
      <c r="W31" s="18" t="s">
        <v>2965</v>
      </c>
      <c r="X31" s="26"/>
      <c r="Y31" s="38" t="s">
        <v>2973</v>
      </c>
      <c r="Z31" s="54" t="s">
        <v>2980</v>
      </c>
      <c r="AA31" s="18" t="s">
        <v>2980</v>
      </c>
      <c r="AB31" s="26"/>
      <c r="AC31" s="38" t="s">
        <v>2982</v>
      </c>
      <c r="AD31" s="54" t="s">
        <v>2982</v>
      </c>
      <c r="AE31" s="18" t="s">
        <v>2982</v>
      </c>
    </row>
    <row r="32" spans="2:31" x14ac:dyDescent="0.3">
      <c r="B32" s="8">
        <v>16</v>
      </c>
      <c r="C32" s="5">
        <v>17</v>
      </c>
      <c r="D32" s="40" t="s">
        <v>2911</v>
      </c>
      <c r="E32" s="37">
        <v>2</v>
      </c>
      <c r="F32" s="17"/>
      <c r="G32" s="18"/>
      <c r="H32" s="26"/>
      <c r="I32" s="37" t="s">
        <v>2933</v>
      </c>
      <c r="J32" s="17" t="s">
        <v>2933</v>
      </c>
      <c r="K32" s="18" t="s">
        <v>2933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2956</v>
      </c>
      <c r="R32" s="17" t="s">
        <v>2956</v>
      </c>
      <c r="S32" s="18" t="s">
        <v>2956</v>
      </c>
      <c r="T32" s="26"/>
      <c r="U32" s="37" t="s">
        <v>2965</v>
      </c>
      <c r="V32" s="17" t="s">
        <v>2965</v>
      </c>
      <c r="W32" s="18" t="s">
        <v>2965</v>
      </c>
      <c r="X32" s="26"/>
      <c r="Y32" s="37" t="s">
        <v>2980</v>
      </c>
      <c r="Z32" s="17" t="s">
        <v>2980</v>
      </c>
      <c r="AA32" s="18"/>
      <c r="AB32" s="26"/>
      <c r="AC32" s="37" t="s">
        <v>2983</v>
      </c>
      <c r="AD32" s="17" t="s">
        <v>2982</v>
      </c>
      <c r="AE32" s="18" t="s">
        <v>2982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2915</v>
      </c>
      <c r="F33" s="28" t="s">
        <v>2916</v>
      </c>
      <c r="G33" s="18" t="s">
        <v>2917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2953</v>
      </c>
      <c r="N33" s="28" t="s">
        <v>2954</v>
      </c>
      <c r="O33" s="18">
        <v>2</v>
      </c>
      <c r="P33" s="66" t="s">
        <v>605</v>
      </c>
      <c r="Q33" s="38"/>
      <c r="R33" s="28" t="s">
        <v>2956</v>
      </c>
      <c r="S33" s="18" t="s">
        <v>2956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2982</v>
      </c>
      <c r="AD33" s="28" t="s">
        <v>2982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2916</v>
      </c>
      <c r="F34" s="54" t="s">
        <v>2916</v>
      </c>
      <c r="G34" s="18" t="s">
        <v>2916</v>
      </c>
      <c r="H34" s="40" t="s">
        <v>2242</v>
      </c>
      <c r="I34" s="55">
        <v>2</v>
      </c>
      <c r="J34" s="54">
        <v>2</v>
      </c>
      <c r="K34" s="18" t="s">
        <v>2936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2916</v>
      </c>
      <c r="F35" s="17" t="s">
        <v>2916</v>
      </c>
      <c r="G35" s="34" t="s">
        <v>2916</v>
      </c>
      <c r="H35" s="26"/>
      <c r="I35" s="37" t="s">
        <v>2936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2966</v>
      </c>
      <c r="Q35" s="37"/>
      <c r="R35" s="17" t="s">
        <v>2963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2918</v>
      </c>
      <c r="F36" s="17" t="s">
        <v>2919</v>
      </c>
      <c r="G36" s="18" t="s">
        <v>2916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2923</v>
      </c>
      <c r="F37" s="17" t="s">
        <v>2923</v>
      </c>
      <c r="G37" s="18" t="s">
        <v>2924</v>
      </c>
      <c r="H37" s="40" t="s">
        <v>2941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/>
      <c r="F38" s="17"/>
      <c r="G38" s="18"/>
      <c r="H38" s="40" t="s">
        <v>2942</v>
      </c>
      <c r="I38" s="37">
        <v>5</v>
      </c>
      <c r="J38" s="17"/>
      <c r="K38" s="18"/>
      <c r="L38" s="29" t="s">
        <v>2820</v>
      </c>
      <c r="M38" s="37"/>
      <c r="N38" s="17"/>
      <c r="O38" s="18"/>
      <c r="P38" s="29" t="s">
        <v>2820</v>
      </c>
      <c r="Q38" s="37"/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2861</v>
      </c>
      <c r="I39" s="39" t="s">
        <v>2939</v>
      </c>
      <c r="J39" s="20" t="s">
        <v>2940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2984</v>
      </c>
      <c r="Y39" s="39"/>
      <c r="Z39" s="20"/>
      <c r="AA39" s="21"/>
      <c r="AB39" s="27"/>
      <c r="AC39" s="39"/>
      <c r="AD39" s="20"/>
      <c r="AE39" s="21" t="s">
        <v>2988</v>
      </c>
    </row>
    <row r="40" spans="2:31" x14ac:dyDescent="0.3">
      <c r="B40" s="140" t="s">
        <v>5</v>
      </c>
      <c r="C40" s="141"/>
      <c r="D40" s="72" t="s">
        <v>1238</v>
      </c>
      <c r="E40" s="134">
        <v>7</v>
      </c>
      <c r="F40" s="135"/>
      <c r="G40" s="136"/>
      <c r="H40" s="72" t="s">
        <v>1238</v>
      </c>
      <c r="I40" s="134">
        <v>10</v>
      </c>
      <c r="J40" s="135"/>
      <c r="K40" s="136"/>
      <c r="L40" s="72" t="s">
        <v>1238</v>
      </c>
      <c r="M40" s="134">
        <v>5</v>
      </c>
      <c r="N40" s="135"/>
      <c r="O40" s="136"/>
      <c r="P40" s="72" t="s">
        <v>1238</v>
      </c>
      <c r="Q40" s="134">
        <v>4</v>
      </c>
      <c r="R40" s="135"/>
      <c r="S40" s="136"/>
      <c r="T40" s="72" t="s">
        <v>1238</v>
      </c>
      <c r="U40" s="134">
        <v>5</v>
      </c>
      <c r="V40" s="135"/>
      <c r="W40" s="136"/>
      <c r="X40" s="72" t="s">
        <v>1238</v>
      </c>
      <c r="Y40" s="134">
        <v>3</v>
      </c>
      <c r="Z40" s="135"/>
      <c r="AA40" s="136"/>
      <c r="AB40" s="72" t="s">
        <v>1238</v>
      </c>
      <c r="AC40" s="134">
        <v>2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3</v>
      </c>
      <c r="F41" s="138"/>
      <c r="G41" s="139"/>
      <c r="H41" s="73" t="s">
        <v>1239</v>
      </c>
      <c r="I41" s="137">
        <v>3</v>
      </c>
      <c r="J41" s="138"/>
      <c r="K41" s="139"/>
      <c r="L41" s="73" t="s">
        <v>1239</v>
      </c>
      <c r="M41" s="137">
        <v>3</v>
      </c>
      <c r="N41" s="138"/>
      <c r="O41" s="139"/>
      <c r="P41" s="73" t="s">
        <v>1239</v>
      </c>
      <c r="Q41" s="137">
        <v>4</v>
      </c>
      <c r="R41" s="138"/>
      <c r="S41" s="139"/>
      <c r="T41" s="73" t="s">
        <v>1239</v>
      </c>
      <c r="U41" s="137">
        <v>1</v>
      </c>
      <c r="V41" s="138"/>
      <c r="W41" s="139"/>
      <c r="X41" s="73" t="s">
        <v>1239</v>
      </c>
      <c r="Y41" s="137">
        <v>1</v>
      </c>
      <c r="Z41" s="138"/>
      <c r="AA41" s="139"/>
      <c r="AB41" s="73" t="s">
        <v>1239</v>
      </c>
      <c r="AC41" s="137">
        <v>1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4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3</v>
      </c>
      <c r="N42" s="126"/>
      <c r="O42" s="127"/>
      <c r="P42" s="74" t="s">
        <v>1240</v>
      </c>
      <c r="Q42" s="125">
        <v>4</v>
      </c>
      <c r="R42" s="126"/>
      <c r="S42" s="127"/>
      <c r="T42" s="74" t="s">
        <v>1240</v>
      </c>
      <c r="U42" s="125">
        <v>5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2"/>
      <c r="C43" s="143"/>
      <c r="D43" s="192" t="s">
        <v>2035</v>
      </c>
      <c r="E43" s="193"/>
      <c r="F43" s="193"/>
      <c r="G43" s="194"/>
      <c r="H43" s="192" t="s">
        <v>2035</v>
      </c>
      <c r="I43" s="193"/>
      <c r="J43" s="193"/>
      <c r="K43" s="194"/>
      <c r="L43" s="192" t="s">
        <v>2035</v>
      </c>
      <c r="M43" s="193"/>
      <c r="N43" s="193"/>
      <c r="O43" s="194"/>
      <c r="P43" s="192" t="s">
        <v>2035</v>
      </c>
      <c r="Q43" s="193"/>
      <c r="R43" s="193"/>
      <c r="S43" s="194"/>
      <c r="T43" s="192" t="s">
        <v>2035</v>
      </c>
      <c r="U43" s="193"/>
      <c r="V43" s="193"/>
      <c r="W43" s="194"/>
      <c r="X43" s="189" t="s">
        <v>2967</v>
      </c>
      <c r="Y43" s="190"/>
      <c r="Z43" s="190"/>
      <c r="AA43" s="191"/>
      <c r="AB43" s="189" t="s">
        <v>2967</v>
      </c>
      <c r="AC43" s="190"/>
      <c r="AD43" s="190"/>
      <c r="AE43" s="191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22" t="s">
        <v>2970</v>
      </c>
      <c r="U44" s="123"/>
      <c r="V44" s="123"/>
      <c r="W44" s="124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2806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2590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45012</v>
      </c>
      <c r="E12" s="172"/>
      <c r="F12" s="172"/>
      <c r="G12" s="173"/>
      <c r="H12" s="171">
        <f>D12+1</f>
        <v>45013</v>
      </c>
      <c r="I12" s="172"/>
      <c r="J12" s="172"/>
      <c r="K12" s="173"/>
      <c r="L12" s="171">
        <f>H12+1</f>
        <v>45014</v>
      </c>
      <c r="M12" s="172"/>
      <c r="N12" s="172"/>
      <c r="O12" s="173"/>
      <c r="P12" s="171">
        <f>L12+1</f>
        <v>45015</v>
      </c>
      <c r="Q12" s="172"/>
      <c r="R12" s="172"/>
      <c r="S12" s="173"/>
      <c r="T12" s="171">
        <f>P12+1</f>
        <v>45016</v>
      </c>
      <c r="U12" s="172"/>
      <c r="V12" s="172"/>
      <c r="W12" s="173"/>
      <c r="X12" s="174">
        <f>T12+1</f>
        <v>45017</v>
      </c>
      <c r="Y12" s="175"/>
      <c r="Z12" s="175"/>
      <c r="AA12" s="176"/>
      <c r="AB12" s="177">
        <f>X12+1</f>
        <v>45018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 t="s">
        <v>2815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2843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2667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2849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2796</v>
      </c>
      <c r="G23" s="18" t="s">
        <v>2797</v>
      </c>
      <c r="H23" s="40" t="s">
        <v>604</v>
      </c>
      <c r="I23" s="37">
        <v>3</v>
      </c>
      <c r="J23" s="17" t="s">
        <v>2811</v>
      </c>
      <c r="K23" s="18" t="s">
        <v>2812</v>
      </c>
      <c r="L23" s="40" t="s">
        <v>604</v>
      </c>
      <c r="M23" s="37">
        <v>3</v>
      </c>
      <c r="N23" s="17" t="s">
        <v>2834</v>
      </c>
      <c r="O23" s="18" t="s">
        <v>2835</v>
      </c>
      <c r="P23" s="40" t="s">
        <v>604</v>
      </c>
      <c r="Q23" s="37">
        <v>3</v>
      </c>
      <c r="R23" s="17" t="s">
        <v>2844</v>
      </c>
      <c r="S23" s="18" t="s">
        <v>2845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2890</v>
      </c>
      <c r="AD23" s="17" t="s">
        <v>2890</v>
      </c>
      <c r="AE23" s="18" t="s">
        <v>2891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2796</v>
      </c>
      <c r="F24" s="17" t="s">
        <v>2796</v>
      </c>
      <c r="G24" s="18" t="s">
        <v>2799</v>
      </c>
      <c r="H24" s="66" t="s">
        <v>2080</v>
      </c>
      <c r="I24" s="37" t="s">
        <v>2812</v>
      </c>
      <c r="J24" s="17" t="s">
        <v>2813</v>
      </c>
      <c r="K24" s="18" t="s">
        <v>2814</v>
      </c>
      <c r="L24" s="66" t="s">
        <v>2080</v>
      </c>
      <c r="M24" s="37" t="s">
        <v>2835</v>
      </c>
      <c r="N24" s="17" t="s">
        <v>2835</v>
      </c>
      <c r="O24" s="18" t="s">
        <v>2837</v>
      </c>
      <c r="P24" s="66" t="s">
        <v>2080</v>
      </c>
      <c r="Q24" s="37" t="s">
        <v>2850</v>
      </c>
      <c r="R24" s="17" t="s">
        <v>2850</v>
      </c>
      <c r="S24" s="18" t="s">
        <v>2851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2890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2606</v>
      </c>
      <c r="E25" s="37" t="s">
        <v>2799</v>
      </c>
      <c r="F25" s="17" t="s">
        <v>2799</v>
      </c>
      <c r="G25" s="18" t="s">
        <v>2800</v>
      </c>
      <c r="H25" s="66" t="s">
        <v>2829</v>
      </c>
      <c r="I25" s="37" t="s">
        <v>2818</v>
      </c>
      <c r="J25" s="17" t="s">
        <v>2818</v>
      </c>
      <c r="K25" s="18" t="s">
        <v>2818</v>
      </c>
      <c r="L25" s="66" t="s">
        <v>2606</v>
      </c>
      <c r="M25" s="37" t="s">
        <v>2835</v>
      </c>
      <c r="N25" s="17" t="s">
        <v>2835</v>
      </c>
      <c r="O25" s="18" t="s">
        <v>2835</v>
      </c>
      <c r="P25" s="66" t="s">
        <v>2606</v>
      </c>
      <c r="Q25" s="37" t="s">
        <v>1450</v>
      </c>
      <c r="R25" s="17" t="s">
        <v>1450</v>
      </c>
      <c r="S25" s="18" t="s">
        <v>2851</v>
      </c>
      <c r="T25" s="66" t="s">
        <v>2606</v>
      </c>
      <c r="U25" s="37" t="s">
        <v>2863</v>
      </c>
      <c r="V25" s="17" t="s">
        <v>2863</v>
      </c>
      <c r="W25" s="18" t="s">
        <v>2864</v>
      </c>
      <c r="X25" s="40" t="s">
        <v>2882</v>
      </c>
      <c r="Y25" s="37" t="s">
        <v>2880</v>
      </c>
      <c r="Z25" s="17" t="s">
        <v>2879</v>
      </c>
      <c r="AA25" s="18" t="s">
        <v>2879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2799</v>
      </c>
      <c r="G26" s="18" t="s">
        <v>2796</v>
      </c>
      <c r="H26" s="26"/>
      <c r="I26" s="38"/>
      <c r="J26" s="54" t="s">
        <v>2818</v>
      </c>
      <c r="K26" s="18" t="s">
        <v>2818</v>
      </c>
      <c r="L26" s="26"/>
      <c r="M26" s="38"/>
      <c r="N26" s="54" t="s">
        <v>2838</v>
      </c>
      <c r="O26" s="18" t="s">
        <v>2838</v>
      </c>
      <c r="P26" s="26"/>
      <c r="Q26" s="38"/>
      <c r="R26" s="54" t="s">
        <v>1450</v>
      </c>
      <c r="S26" s="18" t="s">
        <v>2851</v>
      </c>
      <c r="T26" s="26"/>
      <c r="U26" s="38" t="s">
        <v>2864</v>
      </c>
      <c r="V26" s="54" t="s">
        <v>2864</v>
      </c>
      <c r="W26" s="18" t="s">
        <v>2863</v>
      </c>
      <c r="X26" s="26"/>
      <c r="Y26" s="38"/>
      <c r="Z26" s="54" t="s">
        <v>2879</v>
      </c>
      <c r="AA26" s="18" t="s">
        <v>2879</v>
      </c>
      <c r="AB26" s="40" t="s">
        <v>2892</v>
      </c>
      <c r="AC26" s="38" t="s">
        <v>2893</v>
      </c>
      <c r="AD26" s="54" t="s">
        <v>2893</v>
      </c>
      <c r="AE26" s="18" t="s">
        <v>2893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2818</v>
      </c>
      <c r="J27" s="17" t="s">
        <v>2818</v>
      </c>
      <c r="K27" s="18" t="s">
        <v>2818</v>
      </c>
      <c r="L27" s="26"/>
      <c r="M27" s="37" t="s">
        <v>2838</v>
      </c>
      <c r="N27" s="17" t="s">
        <v>2838</v>
      </c>
      <c r="O27" s="18" t="s">
        <v>2838</v>
      </c>
      <c r="P27" s="26"/>
      <c r="Q27" s="37" t="s">
        <v>1450</v>
      </c>
      <c r="R27" s="17" t="s">
        <v>1450</v>
      </c>
      <c r="S27" s="18" t="s">
        <v>2851</v>
      </c>
      <c r="T27" s="26"/>
      <c r="U27" s="37" t="s">
        <v>2864</v>
      </c>
      <c r="V27" s="17" t="s">
        <v>2864</v>
      </c>
      <c r="W27" s="18" t="s">
        <v>2864</v>
      </c>
      <c r="X27" s="40" t="s">
        <v>2619</v>
      </c>
      <c r="Y27" s="37" t="s">
        <v>2879</v>
      </c>
      <c r="Z27" s="17">
        <v>2</v>
      </c>
      <c r="AA27" s="18">
        <v>4</v>
      </c>
      <c r="AB27" s="26"/>
      <c r="AC27" s="37" t="s">
        <v>2894</v>
      </c>
      <c r="AD27" s="17" t="s">
        <v>2893</v>
      </c>
      <c r="AE27" s="18" t="s">
        <v>2893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2816</v>
      </c>
      <c r="I29" s="55" t="s">
        <v>2818</v>
      </c>
      <c r="J29" s="17" t="s">
        <v>2817</v>
      </c>
      <c r="K29" s="18" t="s">
        <v>2819</v>
      </c>
      <c r="L29" s="26"/>
      <c r="M29" s="55" t="s">
        <v>2838</v>
      </c>
      <c r="N29" s="17" t="s">
        <v>2838</v>
      </c>
      <c r="O29" s="18" t="s">
        <v>2838</v>
      </c>
      <c r="P29" s="26"/>
      <c r="Q29" s="55" t="s">
        <v>1450</v>
      </c>
      <c r="R29" s="17" t="s">
        <v>1450</v>
      </c>
      <c r="S29" s="18" t="s">
        <v>2851</v>
      </c>
      <c r="T29" s="26"/>
      <c r="U29" s="55" t="s">
        <v>2864</v>
      </c>
      <c r="V29" s="17" t="s">
        <v>2864</v>
      </c>
      <c r="W29" s="18" t="s">
        <v>2864</v>
      </c>
      <c r="X29" s="66" t="s">
        <v>2883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2817</v>
      </c>
      <c r="J30" s="17" t="s">
        <v>2818</v>
      </c>
      <c r="K30" s="18" t="s">
        <v>2818</v>
      </c>
      <c r="L30" s="26"/>
      <c r="M30" s="37" t="s">
        <v>2838</v>
      </c>
      <c r="N30" s="17" t="s">
        <v>2838</v>
      </c>
      <c r="O30" s="18" t="s">
        <v>2838</v>
      </c>
      <c r="P30" s="26"/>
      <c r="Q30" s="37" t="s">
        <v>1450</v>
      </c>
      <c r="R30" s="17" t="s">
        <v>1450</v>
      </c>
      <c r="S30" s="18" t="s">
        <v>2851</v>
      </c>
      <c r="T30" s="26"/>
      <c r="U30" s="37" t="s">
        <v>2864</v>
      </c>
      <c r="V30" s="17" t="s">
        <v>2865</v>
      </c>
      <c r="W30" s="18" t="s">
        <v>2864</v>
      </c>
      <c r="X30" s="40" t="s">
        <v>2884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2801</v>
      </c>
      <c r="E31" s="38" t="s">
        <v>2802</v>
      </c>
      <c r="F31" s="54" t="s">
        <v>2803</v>
      </c>
      <c r="G31" s="18" t="s">
        <v>2804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2839</v>
      </c>
      <c r="O31" s="18" t="s">
        <v>1450</v>
      </c>
      <c r="P31" s="26"/>
      <c r="Q31" s="38"/>
      <c r="R31" s="54" t="s">
        <v>2852</v>
      </c>
      <c r="S31" s="18" t="s">
        <v>2852</v>
      </c>
      <c r="T31" s="26"/>
      <c r="U31" s="38"/>
      <c r="V31" s="54">
        <v>3</v>
      </c>
      <c r="W31" s="18">
        <v>3</v>
      </c>
      <c r="X31" s="26"/>
      <c r="Y31" s="38"/>
      <c r="Z31" s="54" t="s">
        <v>2887</v>
      </c>
      <c r="AA31" s="18" t="s">
        <v>2887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2803</v>
      </c>
      <c r="F32" s="17" t="s">
        <v>2805</v>
      </c>
      <c r="G32" s="18" t="s">
        <v>2803</v>
      </c>
      <c r="H32" s="26"/>
      <c r="I32" s="37" t="s">
        <v>1450</v>
      </c>
      <c r="J32" s="17" t="s">
        <v>1450</v>
      </c>
      <c r="K32" s="18" t="s">
        <v>1450</v>
      </c>
      <c r="L32" s="40" t="s">
        <v>2836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2851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2804</v>
      </c>
      <c r="F33" s="28"/>
      <c r="G33" s="18"/>
      <c r="H33" s="40" t="s">
        <v>2830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2866</v>
      </c>
      <c r="W33" s="18"/>
      <c r="X33" s="40" t="s">
        <v>2885</v>
      </c>
      <c r="Y33" s="38" t="s">
        <v>2886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2824</v>
      </c>
      <c r="I34" s="55" t="s">
        <v>1450</v>
      </c>
      <c r="J34" s="54" t="s">
        <v>2823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2854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2477</v>
      </c>
      <c r="Q35" s="37" t="s">
        <v>1450</v>
      </c>
      <c r="R35" s="17" t="s">
        <v>2855</v>
      </c>
      <c r="S35" s="34" t="s">
        <v>2856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2840</v>
      </c>
      <c r="N36" s="17" t="s">
        <v>2841</v>
      </c>
      <c r="O36" s="18" t="s">
        <v>2841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2831</v>
      </c>
      <c r="I38" s="37">
        <v>5</v>
      </c>
      <c r="J38" s="17">
        <v>5</v>
      </c>
      <c r="K38" s="18"/>
      <c r="L38" s="29" t="s">
        <v>2820</v>
      </c>
      <c r="M38" s="37"/>
      <c r="N38" s="17"/>
      <c r="O38" s="18"/>
      <c r="P38" s="66" t="s">
        <v>2820</v>
      </c>
      <c r="Q38" s="37"/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2828</v>
      </c>
      <c r="I39" s="39"/>
      <c r="J39" s="20"/>
      <c r="K39" s="21" t="s">
        <v>2827</v>
      </c>
      <c r="L39" s="85" t="s">
        <v>2842</v>
      </c>
      <c r="M39" s="39"/>
      <c r="N39" s="20"/>
      <c r="O39" s="21"/>
      <c r="P39" s="84" t="s">
        <v>2861</v>
      </c>
      <c r="Q39" s="39"/>
      <c r="R39" s="20" t="s">
        <v>2859</v>
      </c>
      <c r="S39" s="21" t="s">
        <v>2860</v>
      </c>
      <c r="T39" s="85" t="s">
        <v>2881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2895</v>
      </c>
    </row>
    <row r="40" spans="2:31" x14ac:dyDescent="0.3">
      <c r="B40" s="140" t="s">
        <v>5</v>
      </c>
      <c r="C40" s="141"/>
      <c r="D40" s="72" t="s">
        <v>1238</v>
      </c>
      <c r="E40" s="134">
        <v>5</v>
      </c>
      <c r="F40" s="135"/>
      <c r="G40" s="136"/>
      <c r="H40" s="72" t="s">
        <v>1238</v>
      </c>
      <c r="I40" s="134">
        <v>6</v>
      </c>
      <c r="J40" s="135"/>
      <c r="K40" s="136"/>
      <c r="L40" s="72" t="s">
        <v>1238</v>
      </c>
      <c r="M40" s="134">
        <v>6</v>
      </c>
      <c r="N40" s="135"/>
      <c r="O40" s="136"/>
      <c r="P40" s="72" t="s">
        <v>1238</v>
      </c>
      <c r="Q40" s="134">
        <v>6</v>
      </c>
      <c r="R40" s="135"/>
      <c r="S40" s="136"/>
      <c r="T40" s="72" t="s">
        <v>1238</v>
      </c>
      <c r="U40" s="134">
        <v>4</v>
      </c>
      <c r="V40" s="135"/>
      <c r="W40" s="136"/>
      <c r="X40" s="72" t="s">
        <v>1238</v>
      </c>
      <c r="Y40" s="134">
        <v>6</v>
      </c>
      <c r="Z40" s="135"/>
      <c r="AA40" s="136"/>
      <c r="AB40" s="72" t="s">
        <v>1238</v>
      </c>
      <c r="AC40" s="134">
        <v>3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4</v>
      </c>
      <c r="F41" s="138"/>
      <c r="G41" s="139"/>
      <c r="H41" s="73" t="s">
        <v>1239</v>
      </c>
      <c r="I41" s="137">
        <v>4</v>
      </c>
      <c r="J41" s="138"/>
      <c r="K41" s="139"/>
      <c r="L41" s="73" t="s">
        <v>1239</v>
      </c>
      <c r="M41" s="137">
        <v>3</v>
      </c>
      <c r="N41" s="138"/>
      <c r="O41" s="139"/>
      <c r="P41" s="73" t="s">
        <v>1239</v>
      </c>
      <c r="Q41" s="137">
        <v>4</v>
      </c>
      <c r="R41" s="138"/>
      <c r="S41" s="139"/>
      <c r="T41" s="73" t="s">
        <v>1239</v>
      </c>
      <c r="U41" s="137">
        <v>3</v>
      </c>
      <c r="V41" s="138"/>
      <c r="W41" s="139"/>
      <c r="X41" s="73" t="s">
        <v>1239</v>
      </c>
      <c r="Y41" s="137">
        <v>1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4</v>
      </c>
      <c r="F42" s="126"/>
      <c r="G42" s="127"/>
      <c r="H42" s="74" t="s">
        <v>1240</v>
      </c>
      <c r="I42" s="125">
        <v>1</v>
      </c>
      <c r="J42" s="126"/>
      <c r="K42" s="127"/>
      <c r="L42" s="74" t="s">
        <v>1240</v>
      </c>
      <c r="M42" s="125">
        <v>3</v>
      </c>
      <c r="N42" s="126"/>
      <c r="O42" s="127"/>
      <c r="P42" s="74" t="s">
        <v>1240</v>
      </c>
      <c r="Q42" s="125">
        <v>3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2"/>
      <c r="C43" s="143"/>
      <c r="D43" s="192" t="s">
        <v>2035</v>
      </c>
      <c r="E43" s="193"/>
      <c r="F43" s="193"/>
      <c r="G43" s="194"/>
      <c r="H43" s="192" t="s">
        <v>2035</v>
      </c>
      <c r="I43" s="193"/>
      <c r="J43" s="193"/>
      <c r="K43" s="194"/>
      <c r="L43" s="192" t="s">
        <v>2035</v>
      </c>
      <c r="M43" s="193"/>
      <c r="N43" s="193"/>
      <c r="O43" s="194"/>
      <c r="P43" s="192" t="s">
        <v>2035</v>
      </c>
      <c r="Q43" s="193"/>
      <c r="R43" s="193"/>
      <c r="S43" s="194"/>
      <c r="T43" s="192" t="s">
        <v>2035</v>
      </c>
      <c r="U43" s="193"/>
      <c r="V43" s="193"/>
      <c r="W43" s="194"/>
      <c r="X43" s="131"/>
      <c r="Y43" s="132"/>
      <c r="Z43" s="132"/>
      <c r="AA43" s="133"/>
      <c r="AB43" s="131"/>
      <c r="AC43" s="132"/>
      <c r="AD43" s="132"/>
      <c r="AE43" s="133"/>
    </row>
    <row r="44" spans="2:31" x14ac:dyDescent="0.3">
      <c r="B44" s="144"/>
      <c r="C44" s="145"/>
      <c r="D44" s="116"/>
      <c r="E44" s="117"/>
      <c r="F44" s="117"/>
      <c r="G44" s="118"/>
      <c r="H44" s="195" t="s">
        <v>2821</v>
      </c>
      <c r="I44" s="196"/>
      <c r="J44" s="196"/>
      <c r="K44" s="197"/>
      <c r="L44" s="116"/>
      <c r="M44" s="117"/>
      <c r="N44" s="117"/>
      <c r="O44" s="118"/>
      <c r="P44" s="116"/>
      <c r="Q44" s="117"/>
      <c r="R44" s="117"/>
      <c r="S44" s="118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2822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2751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2678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45005</v>
      </c>
      <c r="E12" s="172"/>
      <c r="F12" s="172"/>
      <c r="G12" s="173"/>
      <c r="H12" s="171">
        <f>D12+1</f>
        <v>45006</v>
      </c>
      <c r="I12" s="172"/>
      <c r="J12" s="172"/>
      <c r="K12" s="173"/>
      <c r="L12" s="171">
        <f>H12+1</f>
        <v>45007</v>
      </c>
      <c r="M12" s="172"/>
      <c r="N12" s="172"/>
      <c r="O12" s="173"/>
      <c r="P12" s="171">
        <f>L12+1</f>
        <v>45008</v>
      </c>
      <c r="Q12" s="172"/>
      <c r="R12" s="172"/>
      <c r="S12" s="173"/>
      <c r="T12" s="171">
        <f>P12+1</f>
        <v>45009</v>
      </c>
      <c r="U12" s="172"/>
      <c r="V12" s="172"/>
      <c r="W12" s="173"/>
      <c r="X12" s="174">
        <f>T12+1</f>
        <v>45010</v>
      </c>
      <c r="Y12" s="175"/>
      <c r="Z12" s="175"/>
      <c r="AA12" s="176"/>
      <c r="AB12" s="177">
        <f>X12+1</f>
        <v>45011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2690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2794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2711</v>
      </c>
      <c r="E17" s="37"/>
      <c r="F17" s="17"/>
      <c r="G17" s="18"/>
      <c r="H17" s="26"/>
      <c r="I17" s="37"/>
      <c r="J17" s="17"/>
      <c r="K17" s="18"/>
      <c r="L17" s="26" t="s">
        <v>2728</v>
      </c>
      <c r="M17" s="37"/>
      <c r="N17" s="17"/>
      <c r="O17" s="18"/>
      <c r="P17" s="26" t="s">
        <v>2748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2667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2775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2771</v>
      </c>
      <c r="AA22" s="34" t="s">
        <v>2771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2670</v>
      </c>
      <c r="G23" s="18" t="s">
        <v>2671</v>
      </c>
      <c r="H23" s="40" t="s">
        <v>604</v>
      </c>
      <c r="I23" s="37">
        <v>3</v>
      </c>
      <c r="J23" s="17" t="s">
        <v>2691</v>
      </c>
      <c r="K23" s="18" t="s">
        <v>2692</v>
      </c>
      <c r="L23" s="40" t="s">
        <v>604</v>
      </c>
      <c r="M23" s="37">
        <v>3</v>
      </c>
      <c r="N23" s="17" t="s">
        <v>2706</v>
      </c>
      <c r="O23" s="18" t="s">
        <v>2707</v>
      </c>
      <c r="P23" s="40" t="s">
        <v>604</v>
      </c>
      <c r="Q23" s="37">
        <v>3</v>
      </c>
      <c r="R23" s="17" t="s">
        <v>2729</v>
      </c>
      <c r="S23" s="18" t="s">
        <v>2730</v>
      </c>
      <c r="T23" s="40" t="s">
        <v>604</v>
      </c>
      <c r="U23" s="37">
        <v>3</v>
      </c>
      <c r="V23" s="17" t="s">
        <v>2752</v>
      </c>
      <c r="W23" s="18" t="s">
        <v>2753</v>
      </c>
      <c r="X23" s="32"/>
      <c r="Y23" s="37" t="s">
        <v>2771</v>
      </c>
      <c r="Z23" s="17" t="s">
        <v>2771</v>
      </c>
      <c r="AA23" s="18" t="s">
        <v>2771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2677</v>
      </c>
      <c r="G24" s="18" t="s">
        <v>2675</v>
      </c>
      <c r="H24" s="66" t="s">
        <v>2080</v>
      </c>
      <c r="I24" s="37" t="s">
        <v>2691</v>
      </c>
      <c r="J24" s="17" t="s">
        <v>2691</v>
      </c>
      <c r="K24" s="18" t="s">
        <v>2691</v>
      </c>
      <c r="L24" s="66" t="s">
        <v>2080</v>
      </c>
      <c r="M24" s="37" t="s">
        <v>2706</v>
      </c>
      <c r="N24" s="17" t="s">
        <v>2706</v>
      </c>
      <c r="O24" s="18" t="s">
        <v>2710</v>
      </c>
      <c r="P24" s="66" t="s">
        <v>2080</v>
      </c>
      <c r="Q24" s="37" t="s">
        <v>2729</v>
      </c>
      <c r="R24" s="17" t="s">
        <v>2729</v>
      </c>
      <c r="S24" s="18" t="s">
        <v>2733</v>
      </c>
      <c r="T24" s="40" t="s">
        <v>2765</v>
      </c>
      <c r="U24" s="37" t="s">
        <v>2755</v>
      </c>
      <c r="V24" s="17" t="s">
        <v>2755</v>
      </c>
      <c r="W24" s="18" t="s">
        <v>2756</v>
      </c>
      <c r="X24" s="40" t="s">
        <v>2766</v>
      </c>
      <c r="Y24" s="37" t="s">
        <v>2771</v>
      </c>
      <c r="Z24" s="17" t="s">
        <v>2771</v>
      </c>
      <c r="AA24" s="18"/>
      <c r="AB24" s="40" t="s">
        <v>2736</v>
      </c>
      <c r="AC24" s="37" t="s">
        <v>2782</v>
      </c>
      <c r="AD24" s="17" t="s">
        <v>2782</v>
      </c>
      <c r="AE24" s="18" t="s">
        <v>2783</v>
      </c>
    </row>
    <row r="25" spans="2:31" x14ac:dyDescent="0.3">
      <c r="B25" s="7">
        <v>9</v>
      </c>
      <c r="C25" s="4">
        <v>10</v>
      </c>
      <c r="D25" s="66" t="s">
        <v>2606</v>
      </c>
      <c r="E25" s="37" t="s">
        <v>2674</v>
      </c>
      <c r="F25" s="17" t="s">
        <v>2674</v>
      </c>
      <c r="G25" s="18" t="s">
        <v>2674</v>
      </c>
      <c r="H25" s="66" t="s">
        <v>2606</v>
      </c>
      <c r="I25" s="37" t="s">
        <v>2691</v>
      </c>
      <c r="J25" s="17" t="s">
        <v>2694</v>
      </c>
      <c r="K25" s="18" t="s">
        <v>2694</v>
      </c>
      <c r="L25" s="66" t="s">
        <v>2606</v>
      </c>
      <c r="M25" s="37" t="s">
        <v>2706</v>
      </c>
      <c r="N25" s="17" t="s">
        <v>2706</v>
      </c>
      <c r="O25" s="18" t="s">
        <v>2710</v>
      </c>
      <c r="P25" s="66" t="s">
        <v>2606</v>
      </c>
      <c r="Q25" s="37" t="s">
        <v>2733</v>
      </c>
      <c r="R25" s="17" t="s">
        <v>2730</v>
      </c>
      <c r="S25" s="18" t="s">
        <v>2730</v>
      </c>
      <c r="T25" s="66" t="s">
        <v>2606</v>
      </c>
      <c r="U25" s="37" t="s">
        <v>2757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2782</v>
      </c>
      <c r="AD25" s="17" t="s">
        <v>2782</v>
      </c>
      <c r="AE25" s="18" t="s">
        <v>2782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2674</v>
      </c>
      <c r="G26" s="18" t="s">
        <v>2674</v>
      </c>
      <c r="H26" s="29" t="s">
        <v>2702</v>
      </c>
      <c r="I26" s="38"/>
      <c r="J26" s="54" t="s">
        <v>2695</v>
      </c>
      <c r="K26" s="18" t="s">
        <v>2695</v>
      </c>
      <c r="L26" s="26"/>
      <c r="M26" s="38"/>
      <c r="N26" s="54" t="s">
        <v>2712</v>
      </c>
      <c r="O26" s="18" t="s">
        <v>1926</v>
      </c>
      <c r="P26" s="40" t="s">
        <v>2734</v>
      </c>
      <c r="Q26" s="38"/>
      <c r="R26" s="54" t="s">
        <v>2737</v>
      </c>
      <c r="S26" s="18" t="s">
        <v>2737</v>
      </c>
      <c r="T26" s="26"/>
      <c r="U26" s="38"/>
      <c r="V26" s="54" t="s">
        <v>2758</v>
      </c>
      <c r="W26" s="18" t="s">
        <v>2758</v>
      </c>
      <c r="X26" s="40" t="s">
        <v>2777</v>
      </c>
      <c r="Y26" s="38">
        <v>3</v>
      </c>
      <c r="Z26" s="54" t="s">
        <v>2772</v>
      </c>
      <c r="AA26" s="18" t="s">
        <v>2776</v>
      </c>
      <c r="AB26" s="26"/>
      <c r="AC26" s="38" t="s">
        <v>2782</v>
      </c>
      <c r="AD26" s="54" t="s">
        <v>2782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2677</v>
      </c>
      <c r="F27" s="17" t="s">
        <v>2677</v>
      </c>
      <c r="G27" s="18" t="s">
        <v>2674</v>
      </c>
      <c r="H27" s="26"/>
      <c r="I27" s="37" t="s">
        <v>2696</v>
      </c>
      <c r="J27" s="17" t="s">
        <v>2296</v>
      </c>
      <c r="K27" s="18" t="s">
        <v>2296</v>
      </c>
      <c r="L27" s="26"/>
      <c r="M27" s="37" t="s">
        <v>2713</v>
      </c>
      <c r="N27" s="17" t="s">
        <v>2713</v>
      </c>
      <c r="O27" s="18" t="s">
        <v>2283</v>
      </c>
      <c r="P27" s="26"/>
      <c r="Q27" s="37" t="s">
        <v>2737</v>
      </c>
      <c r="R27" s="17" t="s">
        <v>2738</v>
      </c>
      <c r="S27" s="18" t="s">
        <v>2739</v>
      </c>
      <c r="T27" s="26"/>
      <c r="U27" s="37" t="s">
        <v>2759</v>
      </c>
      <c r="V27" s="17" t="s">
        <v>2760</v>
      </c>
      <c r="W27" s="18" t="s">
        <v>2760</v>
      </c>
      <c r="X27" s="40" t="s">
        <v>2619</v>
      </c>
      <c r="Y27" s="37" t="s">
        <v>2772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2679</v>
      </c>
      <c r="H29" s="26"/>
      <c r="I29" s="55" t="s">
        <v>2698</v>
      </c>
      <c r="J29" s="17" t="s">
        <v>2698</v>
      </c>
      <c r="K29" s="18" t="s">
        <v>2698</v>
      </c>
      <c r="L29" s="26"/>
      <c r="M29" s="55" t="s">
        <v>2716</v>
      </c>
      <c r="N29" s="17" t="s">
        <v>2715</v>
      </c>
      <c r="O29" s="18" t="s">
        <v>1450</v>
      </c>
      <c r="P29" s="26"/>
      <c r="Q29" s="55" t="s">
        <v>2740</v>
      </c>
      <c r="R29" s="17" t="s">
        <v>2738</v>
      </c>
      <c r="S29" s="18" t="s">
        <v>2740</v>
      </c>
      <c r="T29" s="26"/>
      <c r="U29" s="55" t="s">
        <v>2761</v>
      </c>
      <c r="V29" s="17" t="s">
        <v>2761</v>
      </c>
      <c r="W29" s="18" t="s">
        <v>2762</v>
      </c>
      <c r="X29" s="26"/>
      <c r="Y29" s="55"/>
      <c r="Z29" s="17"/>
      <c r="AA29" s="18" t="s">
        <v>2779</v>
      </c>
      <c r="AB29" s="40" t="s">
        <v>2784</v>
      </c>
      <c r="AC29" s="55"/>
      <c r="AD29" s="17" t="s">
        <v>2786</v>
      </c>
      <c r="AE29" s="18" t="s">
        <v>2787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2680</v>
      </c>
      <c r="F30" s="17" t="s">
        <v>2679</v>
      </c>
      <c r="G30" s="18" t="s">
        <v>2679</v>
      </c>
      <c r="H30" s="26"/>
      <c r="I30" s="37" t="s">
        <v>2698</v>
      </c>
      <c r="J30" s="17" t="s">
        <v>2699</v>
      </c>
      <c r="K30" s="18" t="s">
        <v>2699</v>
      </c>
      <c r="L30" s="26"/>
      <c r="M30" s="37" t="s">
        <v>1450</v>
      </c>
      <c r="N30" s="17" t="s">
        <v>1450</v>
      </c>
      <c r="O30" s="18" t="s">
        <v>2718</v>
      </c>
      <c r="P30" s="26"/>
      <c r="Q30" s="37" t="s">
        <v>2740</v>
      </c>
      <c r="R30" s="17" t="s">
        <v>2738</v>
      </c>
      <c r="S30" s="18" t="s">
        <v>2740</v>
      </c>
      <c r="T30" s="26"/>
      <c r="U30" s="37" t="s">
        <v>2761</v>
      </c>
      <c r="V30" s="17" t="s">
        <v>2761</v>
      </c>
      <c r="W30" s="18" t="s">
        <v>19</v>
      </c>
      <c r="X30" s="40" t="s">
        <v>2778</v>
      </c>
      <c r="Y30" s="37">
        <v>2</v>
      </c>
      <c r="Z30" s="17">
        <v>2</v>
      </c>
      <c r="AA30" s="18">
        <v>2</v>
      </c>
      <c r="AB30" s="26"/>
      <c r="AC30" s="37" t="s">
        <v>2786</v>
      </c>
      <c r="AD30" s="17" t="s">
        <v>2786</v>
      </c>
      <c r="AE30" s="18" t="s">
        <v>2788</v>
      </c>
    </row>
    <row r="31" spans="2:31" x14ac:dyDescent="0.3">
      <c r="B31" s="8">
        <v>15</v>
      </c>
      <c r="C31" s="5">
        <v>16</v>
      </c>
      <c r="D31" s="26"/>
      <c r="E31" s="38" t="s">
        <v>2679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2717</v>
      </c>
      <c r="M31" s="38"/>
      <c r="N31" s="54" t="s">
        <v>2718</v>
      </c>
      <c r="O31" s="18" t="s">
        <v>2720</v>
      </c>
      <c r="P31" s="26"/>
      <c r="Q31" s="38"/>
      <c r="R31" s="54" t="s">
        <v>2738</v>
      </c>
      <c r="S31" s="18" t="s">
        <v>2740</v>
      </c>
      <c r="T31" s="26"/>
      <c r="U31" s="38"/>
      <c r="V31" s="95" t="s">
        <v>2763</v>
      </c>
      <c r="W31" s="48"/>
      <c r="X31" s="26"/>
      <c r="Y31" s="38"/>
      <c r="Z31" s="54"/>
      <c r="AA31" s="18"/>
      <c r="AB31" s="26"/>
      <c r="AC31" s="38" t="s">
        <v>2786</v>
      </c>
      <c r="AD31" s="54" t="s">
        <v>2786</v>
      </c>
      <c r="AE31" s="18" t="s">
        <v>2786</v>
      </c>
    </row>
    <row r="32" spans="2:31" x14ac:dyDescent="0.3">
      <c r="B32" s="8">
        <v>16</v>
      </c>
      <c r="C32" s="5">
        <v>17</v>
      </c>
      <c r="D32" s="26"/>
      <c r="E32" s="37" t="s">
        <v>2681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2722</v>
      </c>
      <c r="M32" s="37" t="s">
        <v>2720</v>
      </c>
      <c r="N32" s="17" t="s">
        <v>2719</v>
      </c>
      <c r="O32" s="18" t="s">
        <v>2721</v>
      </c>
      <c r="P32" s="26"/>
      <c r="Q32" s="37" t="s">
        <v>2740</v>
      </c>
      <c r="R32" s="17" t="s">
        <v>2738</v>
      </c>
      <c r="S32" s="18" t="s">
        <v>2740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2786</v>
      </c>
      <c r="AD32" s="17" t="s">
        <v>2786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2700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2741</v>
      </c>
      <c r="S33" s="18" t="s">
        <v>2741</v>
      </c>
      <c r="T33" s="40" t="s">
        <v>605</v>
      </c>
      <c r="U33" s="38"/>
      <c r="V33" s="28" t="s">
        <v>2764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2676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2701</v>
      </c>
      <c r="K35" s="34"/>
      <c r="L35" s="40" t="s">
        <v>624</v>
      </c>
      <c r="M35" s="37">
        <v>5</v>
      </c>
      <c r="N35" s="17" t="s">
        <v>2723</v>
      </c>
      <c r="O35" s="34">
        <v>2</v>
      </c>
      <c r="P35" s="40" t="s">
        <v>2477</v>
      </c>
      <c r="Q35" s="37" t="s">
        <v>2742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2689</v>
      </c>
      <c r="E38" s="37">
        <v>5</v>
      </c>
      <c r="F38" s="17"/>
      <c r="G38" s="18"/>
      <c r="H38" s="29" t="s">
        <v>2684</v>
      </c>
      <c r="I38" s="37">
        <v>5</v>
      </c>
      <c r="J38" s="17">
        <v>5</v>
      </c>
      <c r="K38" s="18"/>
      <c r="L38" s="40" t="s">
        <v>2444</v>
      </c>
      <c r="M38" s="37"/>
      <c r="N38" s="17"/>
      <c r="O38" s="18"/>
      <c r="P38" s="29" t="s">
        <v>2747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2685</v>
      </c>
      <c r="E39" s="39" t="s">
        <v>2682</v>
      </c>
      <c r="F39" s="20" t="s">
        <v>2683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2724</v>
      </c>
      <c r="N39" s="20" t="s">
        <v>2724</v>
      </c>
      <c r="O39" s="21" t="s">
        <v>123</v>
      </c>
      <c r="P39" s="83" t="s">
        <v>2157</v>
      </c>
      <c r="Q39" s="39"/>
      <c r="R39" s="20"/>
      <c r="S39" s="21" t="s">
        <v>2746</v>
      </c>
      <c r="T39" s="84" t="s">
        <v>2187</v>
      </c>
      <c r="U39" s="39" t="s">
        <v>2769</v>
      </c>
      <c r="V39" s="20" t="s">
        <v>2770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10</v>
      </c>
      <c r="F40" s="135"/>
      <c r="G40" s="136"/>
      <c r="H40" s="72" t="s">
        <v>1238</v>
      </c>
      <c r="I40" s="134">
        <v>8</v>
      </c>
      <c r="J40" s="135"/>
      <c r="K40" s="136"/>
      <c r="L40" s="72" t="s">
        <v>1238</v>
      </c>
      <c r="M40" s="134">
        <v>10</v>
      </c>
      <c r="N40" s="135"/>
      <c r="O40" s="136"/>
      <c r="P40" s="72" t="s">
        <v>1238</v>
      </c>
      <c r="Q40" s="134">
        <v>7</v>
      </c>
      <c r="R40" s="135"/>
      <c r="S40" s="136"/>
      <c r="T40" s="72" t="s">
        <v>1238</v>
      </c>
      <c r="U40" s="134">
        <v>9</v>
      </c>
      <c r="V40" s="135"/>
      <c r="W40" s="136"/>
      <c r="X40" s="72" t="s">
        <v>1238</v>
      </c>
      <c r="Y40" s="134">
        <v>6</v>
      </c>
      <c r="Z40" s="135"/>
      <c r="AA40" s="136"/>
      <c r="AB40" s="72" t="s">
        <v>1238</v>
      </c>
      <c r="AC40" s="134">
        <v>3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3</v>
      </c>
      <c r="F41" s="138"/>
      <c r="G41" s="139"/>
      <c r="H41" s="73" t="s">
        <v>1239</v>
      </c>
      <c r="I41" s="137">
        <v>3</v>
      </c>
      <c r="J41" s="138"/>
      <c r="K41" s="139"/>
      <c r="L41" s="73" t="s">
        <v>1239</v>
      </c>
      <c r="M41" s="137">
        <v>3</v>
      </c>
      <c r="N41" s="138"/>
      <c r="O41" s="139"/>
      <c r="P41" s="73" t="s">
        <v>1239</v>
      </c>
      <c r="Q41" s="137">
        <v>5</v>
      </c>
      <c r="R41" s="138"/>
      <c r="S41" s="139"/>
      <c r="T41" s="73" t="s">
        <v>1239</v>
      </c>
      <c r="U41" s="137">
        <v>2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0</v>
      </c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2</v>
      </c>
      <c r="R42" s="126"/>
      <c r="S42" s="127"/>
      <c r="T42" s="74" t="s">
        <v>1240</v>
      </c>
      <c r="U42" s="125">
        <v>0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2"/>
      <c r="C43" s="143"/>
      <c r="D43" s="189" t="s">
        <v>2603</v>
      </c>
      <c r="E43" s="190"/>
      <c r="F43" s="190"/>
      <c r="G43" s="191"/>
      <c r="H43" s="192" t="s">
        <v>2035</v>
      </c>
      <c r="I43" s="193"/>
      <c r="J43" s="193"/>
      <c r="K43" s="194"/>
      <c r="L43" s="192" t="s">
        <v>2798</v>
      </c>
      <c r="M43" s="193"/>
      <c r="N43" s="193"/>
      <c r="O43" s="194"/>
      <c r="P43" s="192" t="s">
        <v>2035</v>
      </c>
      <c r="Q43" s="193"/>
      <c r="R43" s="193"/>
      <c r="S43" s="194"/>
      <c r="T43" s="192" t="s">
        <v>2035</v>
      </c>
      <c r="U43" s="193"/>
      <c r="V43" s="193"/>
      <c r="W43" s="194"/>
      <c r="X43" s="192" t="s">
        <v>2035</v>
      </c>
      <c r="Y43" s="193"/>
      <c r="Z43" s="193"/>
      <c r="AA43" s="194"/>
      <c r="AB43" s="128" t="s">
        <v>2373</v>
      </c>
      <c r="AC43" s="129"/>
      <c r="AD43" s="129"/>
      <c r="AE43" s="130"/>
    </row>
    <row r="44" spans="2:31" x14ac:dyDescent="0.3">
      <c r="B44" s="144"/>
      <c r="C44" s="145"/>
      <c r="D44" s="116"/>
      <c r="E44" s="117"/>
      <c r="F44" s="117"/>
      <c r="G44" s="118"/>
      <c r="H44" s="195" t="s">
        <v>2703</v>
      </c>
      <c r="I44" s="196"/>
      <c r="J44" s="196"/>
      <c r="K44" s="197"/>
      <c r="L44" s="116"/>
      <c r="M44" s="117"/>
      <c r="N44" s="117"/>
      <c r="O44" s="118"/>
      <c r="P44" s="195" t="s">
        <v>2743</v>
      </c>
      <c r="Q44" s="196"/>
      <c r="R44" s="196"/>
      <c r="S44" s="197"/>
      <c r="T44" s="195" t="s">
        <v>2785</v>
      </c>
      <c r="U44" s="196"/>
      <c r="V44" s="196"/>
      <c r="W44" s="197"/>
      <c r="X44" s="116"/>
      <c r="Y44" s="117"/>
      <c r="Z44" s="117"/>
      <c r="AA44" s="118"/>
      <c r="AB44" s="195" t="s">
        <v>2795</v>
      </c>
      <c r="AC44" s="196"/>
      <c r="AD44" s="196"/>
      <c r="AE44" s="197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2464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2590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44998</v>
      </c>
      <c r="E12" s="172"/>
      <c r="F12" s="172"/>
      <c r="G12" s="173"/>
      <c r="H12" s="171">
        <f>D12+1</f>
        <v>44999</v>
      </c>
      <c r="I12" s="172"/>
      <c r="J12" s="172"/>
      <c r="K12" s="173"/>
      <c r="L12" s="171">
        <f>H12+1</f>
        <v>45000</v>
      </c>
      <c r="M12" s="172"/>
      <c r="N12" s="172"/>
      <c r="O12" s="173"/>
      <c r="P12" s="171">
        <f>L12+1</f>
        <v>45001</v>
      </c>
      <c r="Q12" s="172"/>
      <c r="R12" s="172"/>
      <c r="S12" s="173"/>
      <c r="T12" s="171">
        <f>P12+1</f>
        <v>45002</v>
      </c>
      <c r="U12" s="172"/>
      <c r="V12" s="172"/>
      <c r="W12" s="173"/>
      <c r="X12" s="174">
        <f>T12+1</f>
        <v>45003</v>
      </c>
      <c r="Y12" s="175"/>
      <c r="Z12" s="175"/>
      <c r="AA12" s="176"/>
      <c r="AB12" s="177">
        <f>X12+1</f>
        <v>45004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2664</v>
      </c>
      <c r="Y15" s="36" t="s">
        <v>8</v>
      </c>
      <c r="Z15" s="14" t="s">
        <v>9</v>
      </c>
      <c r="AA15" s="15" t="s">
        <v>10</v>
      </c>
      <c r="AB15" s="25" t="s">
        <v>2665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2560</v>
      </c>
      <c r="E16" s="37"/>
      <c r="F16" s="17"/>
      <c r="G16" s="18"/>
      <c r="H16" s="26" t="s">
        <v>2561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2614</v>
      </c>
      <c r="M17" s="37"/>
      <c r="N17" s="17"/>
      <c r="O17" s="18"/>
      <c r="P17" s="26" t="s">
        <v>2615</v>
      </c>
      <c r="Q17" s="37"/>
      <c r="R17" s="17"/>
      <c r="S17" s="18"/>
      <c r="T17" s="26" t="s">
        <v>2615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2532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2638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2535</v>
      </c>
      <c r="G23" s="18" t="s">
        <v>2536</v>
      </c>
      <c r="H23" s="40" t="s">
        <v>604</v>
      </c>
      <c r="I23" s="37">
        <v>3</v>
      </c>
      <c r="J23" s="17" t="s">
        <v>2551</v>
      </c>
      <c r="K23" s="18" t="s">
        <v>2552</v>
      </c>
      <c r="L23" s="40" t="s">
        <v>604</v>
      </c>
      <c r="M23" s="37">
        <v>3</v>
      </c>
      <c r="N23" s="17" t="s">
        <v>2576</v>
      </c>
      <c r="O23" s="18" t="s">
        <v>2577</v>
      </c>
      <c r="P23" s="40" t="s">
        <v>604</v>
      </c>
      <c r="Q23" s="37">
        <v>3</v>
      </c>
      <c r="R23" s="17" t="s">
        <v>2601</v>
      </c>
      <c r="S23" s="18" t="s">
        <v>2602</v>
      </c>
      <c r="T23" s="40" t="s">
        <v>604</v>
      </c>
      <c r="U23" s="37">
        <v>3</v>
      </c>
      <c r="V23" s="17" t="s">
        <v>2616</v>
      </c>
      <c r="W23" s="18" t="s">
        <v>2617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2656</v>
      </c>
      <c r="AE23" s="18" t="s">
        <v>2657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2536</v>
      </c>
      <c r="F24" s="17" t="s">
        <v>2535</v>
      </c>
      <c r="G24" s="18" t="s">
        <v>2536</v>
      </c>
      <c r="H24" s="66" t="s">
        <v>2080</v>
      </c>
      <c r="I24" s="37" t="s">
        <v>2555</v>
      </c>
      <c r="J24" s="17" t="s">
        <v>2555</v>
      </c>
      <c r="K24" s="18" t="s">
        <v>2555</v>
      </c>
      <c r="L24" s="40" t="s">
        <v>2080</v>
      </c>
      <c r="M24" s="37" t="s">
        <v>2580</v>
      </c>
      <c r="N24" s="17" t="s">
        <v>2580</v>
      </c>
      <c r="O24" s="18" t="s">
        <v>2581</v>
      </c>
      <c r="P24" s="29" t="s">
        <v>2080</v>
      </c>
      <c r="Q24" s="37" t="s">
        <v>2604</v>
      </c>
      <c r="R24" s="17" t="s">
        <v>2602</v>
      </c>
      <c r="S24" s="18" t="s">
        <v>2602</v>
      </c>
      <c r="T24" s="66" t="s">
        <v>2080</v>
      </c>
      <c r="U24" s="37" t="s">
        <v>2617</v>
      </c>
      <c r="V24" s="17" t="s">
        <v>2617</v>
      </c>
      <c r="W24" s="18" t="s">
        <v>2621</v>
      </c>
      <c r="X24" s="40" t="s">
        <v>2642</v>
      </c>
      <c r="Y24" s="37" t="s">
        <v>2632</v>
      </c>
      <c r="Z24" s="17">
        <v>2</v>
      </c>
      <c r="AA24" s="18"/>
      <c r="AB24" s="26"/>
      <c r="AC24" s="37" t="s">
        <v>2656</v>
      </c>
      <c r="AD24" s="17" t="s">
        <v>2656</v>
      </c>
      <c r="AE24" s="18" t="s">
        <v>2656</v>
      </c>
    </row>
    <row r="25" spans="2:31" x14ac:dyDescent="0.3">
      <c r="B25" s="7">
        <v>9</v>
      </c>
      <c r="C25" s="4">
        <v>10</v>
      </c>
      <c r="D25" s="40" t="s">
        <v>2539</v>
      </c>
      <c r="E25" s="37" t="s">
        <v>2534</v>
      </c>
      <c r="F25" s="17" t="s">
        <v>2534</v>
      </c>
      <c r="G25" s="18" t="s">
        <v>2535</v>
      </c>
      <c r="H25" s="66" t="s">
        <v>2149</v>
      </c>
      <c r="I25" s="37" t="s">
        <v>2555</v>
      </c>
      <c r="J25" s="17" t="s">
        <v>2555</v>
      </c>
      <c r="K25" s="18" t="s">
        <v>2557</v>
      </c>
      <c r="L25" s="29" t="s">
        <v>2479</v>
      </c>
      <c r="M25" s="37" t="s">
        <v>2582</v>
      </c>
      <c r="N25" s="17" t="s">
        <v>2584</v>
      </c>
      <c r="O25" s="18">
        <v>2</v>
      </c>
      <c r="P25" s="29" t="s">
        <v>2479</v>
      </c>
      <c r="Q25" s="37" t="s">
        <v>2602</v>
      </c>
      <c r="R25" s="17" t="s">
        <v>2604</v>
      </c>
      <c r="S25" s="18" t="s">
        <v>2604</v>
      </c>
      <c r="T25" s="66" t="s">
        <v>2606</v>
      </c>
      <c r="U25" s="37" t="s">
        <v>2621</v>
      </c>
      <c r="V25" s="17" t="s">
        <v>2621</v>
      </c>
      <c r="W25" s="18" t="s">
        <v>2616</v>
      </c>
      <c r="X25" s="40" t="s">
        <v>2643</v>
      </c>
      <c r="Y25" s="37" t="s">
        <v>2636</v>
      </c>
      <c r="Z25" s="17" t="s">
        <v>2637</v>
      </c>
      <c r="AA25" s="18" t="s">
        <v>2637</v>
      </c>
      <c r="AB25" s="26"/>
      <c r="AC25" s="37" t="s">
        <v>2656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2535</v>
      </c>
      <c r="G26" s="18" t="s">
        <v>2535</v>
      </c>
      <c r="H26" s="26"/>
      <c r="I26" s="38"/>
      <c r="J26" s="54" t="s">
        <v>2558</v>
      </c>
      <c r="K26" s="18" t="s">
        <v>2558</v>
      </c>
      <c r="L26" s="26"/>
      <c r="M26" s="38"/>
      <c r="N26" s="54" t="s">
        <v>2584</v>
      </c>
      <c r="O26" s="18" t="s">
        <v>2585</v>
      </c>
      <c r="P26" s="66" t="s">
        <v>2606</v>
      </c>
      <c r="Q26" s="38"/>
      <c r="R26" s="54" t="s">
        <v>2604</v>
      </c>
      <c r="S26" s="18" t="s">
        <v>2604</v>
      </c>
      <c r="T26" s="26"/>
      <c r="U26" s="38"/>
      <c r="V26" s="54" t="s">
        <v>2621</v>
      </c>
      <c r="W26" s="18" t="s">
        <v>2622</v>
      </c>
      <c r="X26" s="26"/>
      <c r="Y26" s="38" t="s">
        <v>2637</v>
      </c>
      <c r="Z26" s="54" t="s">
        <v>2637</v>
      </c>
      <c r="AA26" s="18" t="s">
        <v>2637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2535</v>
      </c>
      <c r="F27" s="17" t="s">
        <v>2535</v>
      </c>
      <c r="G27" s="18" t="s">
        <v>2535</v>
      </c>
      <c r="H27" s="26"/>
      <c r="I27" s="37" t="s">
        <v>2558</v>
      </c>
      <c r="J27" s="17" t="s">
        <v>2558</v>
      </c>
      <c r="K27" s="18" t="s">
        <v>2558</v>
      </c>
      <c r="L27" s="26"/>
      <c r="M27" s="37" t="s">
        <v>2587</v>
      </c>
      <c r="N27" s="17" t="s">
        <v>2588</v>
      </c>
      <c r="O27" s="18" t="s">
        <v>2588</v>
      </c>
      <c r="P27" s="26"/>
      <c r="Q27" s="37" t="s">
        <v>2604</v>
      </c>
      <c r="R27" s="17" t="s">
        <v>2604</v>
      </c>
      <c r="S27" s="18" t="s">
        <v>2604</v>
      </c>
      <c r="T27" s="26"/>
      <c r="U27" s="37" t="s">
        <v>1450</v>
      </c>
      <c r="V27" s="17" t="s">
        <v>1450</v>
      </c>
      <c r="W27" s="18" t="s">
        <v>1450</v>
      </c>
      <c r="X27" s="40" t="s">
        <v>2619</v>
      </c>
      <c r="Y27" s="37" t="s">
        <v>2632</v>
      </c>
      <c r="Z27" s="17">
        <v>2</v>
      </c>
      <c r="AA27" s="18">
        <v>4</v>
      </c>
      <c r="AB27" s="26"/>
      <c r="AC27" s="37" t="s">
        <v>2659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2563</v>
      </c>
      <c r="J29" s="17" t="s">
        <v>2564</v>
      </c>
      <c r="K29" s="18" t="s">
        <v>2565</v>
      </c>
      <c r="L29" s="26"/>
      <c r="M29" s="55" t="s">
        <v>2588</v>
      </c>
      <c r="N29" s="17" t="s">
        <v>2588</v>
      </c>
      <c r="O29" s="48"/>
      <c r="P29" s="26"/>
      <c r="Q29" s="55" t="s">
        <v>2604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2644</v>
      </c>
      <c r="Y29" s="55" t="s">
        <v>2640</v>
      </c>
      <c r="Z29" s="17" t="s">
        <v>2640</v>
      </c>
      <c r="AA29" s="18" t="s">
        <v>2640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2533</v>
      </c>
      <c r="G30" s="18" t="s">
        <v>2533</v>
      </c>
      <c r="H30" s="26"/>
      <c r="I30" s="37" t="s">
        <v>2567</v>
      </c>
      <c r="J30" s="17" t="s">
        <v>2567</v>
      </c>
      <c r="K30" s="18" t="s">
        <v>2568</v>
      </c>
      <c r="L30" s="26"/>
      <c r="M30" s="46"/>
      <c r="N30" s="17" t="s">
        <v>2582</v>
      </c>
      <c r="O30" s="18" t="s">
        <v>2589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2650</v>
      </c>
      <c r="Y30" s="37" t="s">
        <v>2641</v>
      </c>
      <c r="Z30" s="17" t="s">
        <v>2641</v>
      </c>
      <c r="AA30" s="18" t="s">
        <v>2641</v>
      </c>
      <c r="AB30" s="26"/>
      <c r="AC30" s="37"/>
      <c r="AD30" s="17" t="s">
        <v>2660</v>
      </c>
      <c r="AE30" s="18" t="s">
        <v>2660</v>
      </c>
    </row>
    <row r="31" spans="2:31" x14ac:dyDescent="0.3">
      <c r="B31" s="8">
        <v>15</v>
      </c>
      <c r="C31" s="5">
        <v>16</v>
      </c>
      <c r="D31" s="26"/>
      <c r="E31" s="38" t="s">
        <v>2533</v>
      </c>
      <c r="F31" s="54" t="s">
        <v>2540</v>
      </c>
      <c r="G31" s="18"/>
      <c r="H31" s="26"/>
      <c r="I31" s="38"/>
      <c r="J31" s="54" t="s">
        <v>2566</v>
      </c>
      <c r="K31" s="18" t="s">
        <v>2566</v>
      </c>
      <c r="L31" s="26"/>
      <c r="M31" s="38"/>
      <c r="N31" s="54" t="s">
        <v>2582</v>
      </c>
      <c r="O31" s="18" t="s">
        <v>2582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2624</v>
      </c>
      <c r="W31" s="18" t="s">
        <v>2624</v>
      </c>
      <c r="X31" s="26"/>
      <c r="Y31" s="38" t="s">
        <v>2641</v>
      </c>
      <c r="Z31" s="54" t="s">
        <v>2641</v>
      </c>
      <c r="AA31" s="18" t="s">
        <v>2647</v>
      </c>
      <c r="AB31" s="40" t="s">
        <v>2658</v>
      </c>
      <c r="AC31" s="38" t="s">
        <v>2661</v>
      </c>
      <c r="AD31" s="54" t="s">
        <v>2660</v>
      </c>
      <c r="AE31" s="18" t="s">
        <v>2660</v>
      </c>
    </row>
    <row r="32" spans="2:31" x14ac:dyDescent="0.3">
      <c r="B32" s="8">
        <v>16</v>
      </c>
      <c r="C32" s="5">
        <v>17</v>
      </c>
      <c r="D32" s="40" t="s">
        <v>2545</v>
      </c>
      <c r="E32" s="37" t="s">
        <v>2541</v>
      </c>
      <c r="F32" s="17" t="s">
        <v>2542</v>
      </c>
      <c r="G32" s="18" t="s">
        <v>2543</v>
      </c>
      <c r="H32" s="26"/>
      <c r="I32" s="37" t="s">
        <v>2569</v>
      </c>
      <c r="J32" s="17" t="s">
        <v>2569</v>
      </c>
      <c r="K32" s="18" t="s">
        <v>2570</v>
      </c>
      <c r="L32" s="40" t="s">
        <v>2583</v>
      </c>
      <c r="M32" s="37" t="s">
        <v>2582</v>
      </c>
      <c r="N32" s="17" t="s">
        <v>2582</v>
      </c>
      <c r="O32" s="18" t="s">
        <v>2591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2627</v>
      </c>
      <c r="W32" s="18" t="s">
        <v>123</v>
      </c>
      <c r="X32" s="26"/>
      <c r="Y32" s="37"/>
      <c r="Z32" s="17" t="s">
        <v>2645</v>
      </c>
      <c r="AA32" s="18">
        <v>3</v>
      </c>
      <c r="AB32" s="26"/>
      <c r="AC32" s="37" t="s">
        <v>2660</v>
      </c>
      <c r="AD32" s="17" t="s">
        <v>2660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2544</v>
      </c>
      <c r="F33" s="28" t="s">
        <v>2544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2594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2629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2434</v>
      </c>
      <c r="I34" s="55">
        <v>2</v>
      </c>
      <c r="J34" s="54"/>
      <c r="K34" s="18" t="s">
        <v>2571</v>
      </c>
      <c r="L34" s="40" t="s">
        <v>2595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2571</v>
      </c>
      <c r="J35" s="17" t="s">
        <v>2571</v>
      </c>
      <c r="K35" s="34"/>
      <c r="L35" s="40" t="s">
        <v>2592</v>
      </c>
      <c r="M35" s="37" t="s">
        <v>2596</v>
      </c>
      <c r="N35" s="17">
        <v>2</v>
      </c>
      <c r="O35" s="34">
        <v>2</v>
      </c>
      <c r="P35" s="40" t="s">
        <v>2477</v>
      </c>
      <c r="Q35" s="37" t="s">
        <v>1450</v>
      </c>
      <c r="R35" s="17">
        <v>2</v>
      </c>
      <c r="S35" s="34" t="s">
        <v>2605</v>
      </c>
      <c r="T35" s="40" t="s">
        <v>624</v>
      </c>
      <c r="U35" s="37">
        <v>3</v>
      </c>
      <c r="V35" s="17">
        <v>3</v>
      </c>
      <c r="W35" s="34"/>
      <c r="X35" s="40" t="s">
        <v>2630</v>
      </c>
      <c r="Y35" s="37" t="s">
        <v>2646</v>
      </c>
      <c r="Z35" s="17" t="s">
        <v>2646</v>
      </c>
      <c r="AA35" s="34" t="s">
        <v>2646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2646</v>
      </c>
      <c r="Z36" s="17" t="s">
        <v>2646</v>
      </c>
      <c r="AA36" s="18" t="s">
        <v>2646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2593</v>
      </c>
      <c r="M37" s="37"/>
      <c r="N37" s="17" t="s">
        <v>2598</v>
      </c>
      <c r="O37" s="18" t="s">
        <v>2598</v>
      </c>
      <c r="P37" s="29" t="s">
        <v>2607</v>
      </c>
      <c r="Q37" s="37"/>
      <c r="R37" s="17"/>
      <c r="S37" s="18"/>
      <c r="T37" s="26"/>
      <c r="U37" s="37"/>
      <c r="V37" s="17"/>
      <c r="W37" s="18"/>
      <c r="X37" s="26"/>
      <c r="Y37" s="37" t="s">
        <v>2648</v>
      </c>
      <c r="Z37" s="17" t="s">
        <v>2649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2556</v>
      </c>
      <c r="E38" s="37">
        <v>5</v>
      </c>
      <c r="F38" s="17"/>
      <c r="G38" s="18"/>
      <c r="H38" s="29" t="s">
        <v>2578</v>
      </c>
      <c r="I38" s="37">
        <v>5</v>
      </c>
      <c r="J38" s="17"/>
      <c r="K38" s="18"/>
      <c r="L38" s="29" t="s">
        <v>2599</v>
      </c>
      <c r="M38" s="37" t="s">
        <v>2598</v>
      </c>
      <c r="N38" s="17" t="s">
        <v>2598</v>
      </c>
      <c r="O38" s="18" t="s">
        <v>2598</v>
      </c>
      <c r="P38" s="29" t="s">
        <v>2608</v>
      </c>
      <c r="Q38" s="37"/>
      <c r="R38" s="17"/>
      <c r="S38" s="18"/>
      <c r="T38" s="29" t="s">
        <v>2631</v>
      </c>
      <c r="U38" s="37"/>
      <c r="V38" s="17"/>
      <c r="W38" s="18"/>
      <c r="X38" s="26"/>
      <c r="Y38" s="37" t="s">
        <v>2651</v>
      </c>
      <c r="Z38" s="17"/>
      <c r="AA38" s="18"/>
      <c r="AB38" s="40" t="s">
        <v>2663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2547</v>
      </c>
      <c r="F39" s="20" t="s">
        <v>2548</v>
      </c>
      <c r="G39" s="21"/>
      <c r="H39" s="85" t="s">
        <v>2579</v>
      </c>
      <c r="I39" s="39"/>
      <c r="J39" s="20"/>
      <c r="K39" s="21"/>
      <c r="L39" s="85" t="s">
        <v>2600</v>
      </c>
      <c r="M39" s="39" t="s">
        <v>2598</v>
      </c>
      <c r="N39" s="20"/>
      <c r="O39" s="21"/>
      <c r="P39" s="83" t="s">
        <v>2157</v>
      </c>
      <c r="Q39" s="39"/>
      <c r="R39" s="20" t="s">
        <v>2609</v>
      </c>
      <c r="S39" s="21"/>
      <c r="T39" s="85" t="s">
        <v>2639</v>
      </c>
      <c r="U39" s="39"/>
      <c r="V39" s="20"/>
      <c r="W39" s="21"/>
      <c r="X39" s="84" t="s">
        <v>2652</v>
      </c>
      <c r="Y39" s="39"/>
      <c r="Z39" s="20"/>
      <c r="AA39" s="21"/>
      <c r="AB39" s="27"/>
      <c r="AC39" s="39" t="s">
        <v>2662</v>
      </c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10</v>
      </c>
      <c r="F40" s="135"/>
      <c r="G40" s="136"/>
      <c r="H40" s="72" t="s">
        <v>1238</v>
      </c>
      <c r="I40" s="134">
        <v>8</v>
      </c>
      <c r="J40" s="135"/>
      <c r="K40" s="136"/>
      <c r="L40" s="72" t="s">
        <v>1238</v>
      </c>
      <c r="M40" s="134">
        <v>8</v>
      </c>
      <c r="N40" s="135"/>
      <c r="O40" s="136"/>
      <c r="P40" s="72" t="s">
        <v>1238</v>
      </c>
      <c r="Q40" s="134">
        <v>5</v>
      </c>
      <c r="R40" s="135"/>
      <c r="S40" s="136"/>
      <c r="T40" s="72" t="s">
        <v>1238</v>
      </c>
      <c r="U40" s="134">
        <v>6</v>
      </c>
      <c r="V40" s="135"/>
      <c r="W40" s="136"/>
      <c r="X40" s="72" t="s">
        <v>1238</v>
      </c>
      <c r="Y40" s="134">
        <v>10</v>
      </c>
      <c r="Z40" s="135"/>
      <c r="AA40" s="136"/>
      <c r="AB40" s="72" t="s">
        <v>1238</v>
      </c>
      <c r="AC40" s="134">
        <v>3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2</v>
      </c>
      <c r="F41" s="138"/>
      <c r="G41" s="139"/>
      <c r="H41" s="73" t="s">
        <v>1239</v>
      </c>
      <c r="I41" s="137">
        <v>2</v>
      </c>
      <c r="J41" s="138"/>
      <c r="K41" s="139"/>
      <c r="L41" s="73" t="s">
        <v>1239</v>
      </c>
      <c r="M41" s="137">
        <v>0</v>
      </c>
      <c r="N41" s="138"/>
      <c r="O41" s="139"/>
      <c r="P41" s="73" t="s">
        <v>1239</v>
      </c>
      <c r="Q41" s="137">
        <v>4</v>
      </c>
      <c r="R41" s="138"/>
      <c r="S41" s="139"/>
      <c r="T41" s="73" t="s">
        <v>1239</v>
      </c>
      <c r="U41" s="137">
        <v>2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2</v>
      </c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5</v>
      </c>
      <c r="N42" s="126"/>
      <c r="O42" s="127"/>
      <c r="P42" s="74" t="s">
        <v>1240</v>
      </c>
      <c r="Q42" s="125">
        <v>5</v>
      </c>
      <c r="R42" s="126"/>
      <c r="S42" s="127"/>
      <c r="T42" s="74" t="s">
        <v>1240</v>
      </c>
      <c r="U42" s="125">
        <v>3</v>
      </c>
      <c r="V42" s="126"/>
      <c r="W42" s="127"/>
      <c r="X42" s="74" t="s">
        <v>1240</v>
      </c>
      <c r="Y42" s="125">
        <v>0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2"/>
      <c r="C43" s="143"/>
      <c r="D43" s="192" t="s">
        <v>2035</v>
      </c>
      <c r="E43" s="193"/>
      <c r="F43" s="193"/>
      <c r="G43" s="194"/>
      <c r="H43" s="192" t="s">
        <v>2035</v>
      </c>
      <c r="I43" s="193"/>
      <c r="J43" s="193"/>
      <c r="K43" s="194"/>
      <c r="L43" s="128" t="s">
        <v>2123</v>
      </c>
      <c r="M43" s="129"/>
      <c r="N43" s="129"/>
      <c r="O43" s="130"/>
      <c r="P43" s="189" t="s">
        <v>2603</v>
      </c>
      <c r="Q43" s="190"/>
      <c r="R43" s="190"/>
      <c r="S43" s="191"/>
      <c r="T43" s="192" t="s">
        <v>2035</v>
      </c>
      <c r="U43" s="193"/>
      <c r="V43" s="193"/>
      <c r="W43" s="194"/>
      <c r="X43" s="189" t="s">
        <v>2123</v>
      </c>
      <c r="Y43" s="190"/>
      <c r="Z43" s="190"/>
      <c r="AA43" s="191"/>
      <c r="AB43" s="128" t="s">
        <v>2666</v>
      </c>
      <c r="AC43" s="129"/>
      <c r="AD43" s="129"/>
      <c r="AE43" s="130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95" t="s">
        <v>2610</v>
      </c>
      <c r="Q44" s="196"/>
      <c r="R44" s="196"/>
      <c r="S44" s="197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2464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2507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44991</v>
      </c>
      <c r="E12" s="172"/>
      <c r="F12" s="172"/>
      <c r="G12" s="173"/>
      <c r="H12" s="171">
        <f>D12+1</f>
        <v>44992</v>
      </c>
      <c r="I12" s="172"/>
      <c r="J12" s="172"/>
      <c r="K12" s="173"/>
      <c r="L12" s="171">
        <f>H12+1</f>
        <v>44993</v>
      </c>
      <c r="M12" s="172"/>
      <c r="N12" s="172"/>
      <c r="O12" s="173"/>
      <c r="P12" s="171">
        <f>L12+1</f>
        <v>44994</v>
      </c>
      <c r="Q12" s="172"/>
      <c r="R12" s="172"/>
      <c r="S12" s="173"/>
      <c r="T12" s="171">
        <f>P12+1</f>
        <v>44995</v>
      </c>
      <c r="U12" s="172"/>
      <c r="V12" s="172"/>
      <c r="W12" s="173"/>
      <c r="X12" s="174">
        <f>T12+1</f>
        <v>44996</v>
      </c>
      <c r="Y12" s="175"/>
      <c r="Z12" s="175"/>
      <c r="AA12" s="176"/>
      <c r="AB12" s="177">
        <f>X12+1</f>
        <v>44997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2417</v>
      </c>
      <c r="E16" s="37"/>
      <c r="F16" s="17"/>
      <c r="G16" s="18"/>
      <c r="H16" s="26" t="s">
        <v>277</v>
      </c>
      <c r="I16" s="37"/>
      <c r="J16" s="17"/>
      <c r="K16" s="18"/>
      <c r="L16" s="26" t="s">
        <v>2559</v>
      </c>
      <c r="M16" s="37"/>
      <c r="N16" s="17"/>
      <c r="O16" s="18"/>
      <c r="P16" s="26" t="s">
        <v>277</v>
      </c>
      <c r="Q16" s="37"/>
      <c r="R16" s="17"/>
      <c r="S16" s="18"/>
      <c r="T16" s="26" t="s">
        <v>2490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2508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2519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2412</v>
      </c>
      <c r="K23" s="18" t="s">
        <v>2413</v>
      </c>
      <c r="L23" s="40" t="s">
        <v>604</v>
      </c>
      <c r="M23" s="37">
        <v>3</v>
      </c>
      <c r="N23" s="17" t="s">
        <v>2440</v>
      </c>
      <c r="O23" s="18" t="s">
        <v>2441</v>
      </c>
      <c r="P23" s="40" t="s">
        <v>604</v>
      </c>
      <c r="Q23" s="37">
        <v>3</v>
      </c>
      <c r="R23" s="17" t="s">
        <v>2460</v>
      </c>
      <c r="S23" s="18" t="s">
        <v>2461</v>
      </c>
      <c r="T23" s="40" t="s">
        <v>604</v>
      </c>
      <c r="U23" s="37">
        <v>3</v>
      </c>
      <c r="V23" s="17" t="s">
        <v>2488</v>
      </c>
      <c r="W23" s="18" t="s">
        <v>2487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2519</v>
      </c>
      <c r="AD23" s="17" t="s">
        <v>2519</v>
      </c>
      <c r="AE23" s="18" t="s">
        <v>2519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2412</v>
      </c>
      <c r="J24" s="17" t="s">
        <v>2416</v>
      </c>
      <c r="K24" s="18" t="s">
        <v>2412</v>
      </c>
      <c r="L24" s="66" t="s">
        <v>2080</v>
      </c>
      <c r="M24" s="37"/>
      <c r="N24" s="17" t="s">
        <v>2447</v>
      </c>
      <c r="O24" s="18" t="s">
        <v>2447</v>
      </c>
      <c r="P24" s="66" t="s">
        <v>2478</v>
      </c>
      <c r="Q24" s="37" t="s">
        <v>2461</v>
      </c>
      <c r="R24" s="17" t="s">
        <v>2461</v>
      </c>
      <c r="S24" s="18" t="s">
        <v>2461</v>
      </c>
      <c r="T24" s="29" t="s">
        <v>2496</v>
      </c>
      <c r="U24" s="37" t="s">
        <v>2487</v>
      </c>
      <c r="V24" s="17" t="s">
        <v>2487</v>
      </c>
      <c r="W24" s="18" t="s">
        <v>2487</v>
      </c>
      <c r="X24" s="40" t="s">
        <v>2503</v>
      </c>
      <c r="Y24" s="37" t="s">
        <v>2501</v>
      </c>
      <c r="Z24" s="17"/>
      <c r="AA24" s="18" t="s">
        <v>2501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2414</v>
      </c>
      <c r="E25" s="37" t="s">
        <v>1628</v>
      </c>
      <c r="F25" s="17" t="s">
        <v>1628</v>
      </c>
      <c r="G25" s="18" t="s">
        <v>1628</v>
      </c>
      <c r="H25" s="66" t="s">
        <v>2446</v>
      </c>
      <c r="I25" s="37" t="s">
        <v>2413</v>
      </c>
      <c r="J25" s="17" t="s">
        <v>2413</v>
      </c>
      <c r="K25" s="18" t="s">
        <v>2413</v>
      </c>
      <c r="L25" s="40" t="s">
        <v>2448</v>
      </c>
      <c r="M25" s="37" t="s">
        <v>2447</v>
      </c>
      <c r="N25" s="17" t="s">
        <v>2447</v>
      </c>
      <c r="O25" s="18" t="s">
        <v>2447</v>
      </c>
      <c r="P25" s="29" t="s">
        <v>2479</v>
      </c>
      <c r="Q25" s="37" t="s">
        <v>2461</v>
      </c>
      <c r="R25" s="17" t="s">
        <v>2461</v>
      </c>
      <c r="S25" s="18" t="s">
        <v>2461</v>
      </c>
      <c r="T25" s="26"/>
      <c r="U25" s="37" t="s">
        <v>2487</v>
      </c>
      <c r="V25" s="17" t="s">
        <v>2487</v>
      </c>
      <c r="W25" s="18" t="s">
        <v>2487</v>
      </c>
      <c r="X25" s="40" t="s">
        <v>2504</v>
      </c>
      <c r="Y25" s="37" t="s">
        <v>2502</v>
      </c>
      <c r="Z25" s="17" t="s">
        <v>2501</v>
      </c>
      <c r="AA25" s="18" t="s">
        <v>2501</v>
      </c>
      <c r="AB25" s="26"/>
      <c r="AC25" s="37" t="s">
        <v>2524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2415</v>
      </c>
      <c r="I26" s="38"/>
      <c r="J26" s="54" t="s">
        <v>2418</v>
      </c>
      <c r="K26" s="18" t="s">
        <v>2418</v>
      </c>
      <c r="L26" s="26"/>
      <c r="M26" s="38" t="s">
        <v>2447</v>
      </c>
      <c r="N26" s="54" t="s">
        <v>2447</v>
      </c>
      <c r="O26" s="18" t="s">
        <v>2447</v>
      </c>
      <c r="P26" s="40" t="s">
        <v>2465</v>
      </c>
      <c r="Q26" s="38"/>
      <c r="R26" s="54" t="s">
        <v>2466</v>
      </c>
      <c r="S26" s="18" t="s">
        <v>2467</v>
      </c>
      <c r="T26" s="26"/>
      <c r="U26" s="38"/>
      <c r="V26" s="54" t="s">
        <v>2487</v>
      </c>
      <c r="W26" s="18" t="s">
        <v>2487</v>
      </c>
      <c r="X26" s="40" t="s">
        <v>2509</v>
      </c>
      <c r="Y26" s="38"/>
      <c r="Z26" s="54" t="s">
        <v>2510</v>
      </c>
      <c r="AA26" s="18" t="s">
        <v>2510</v>
      </c>
      <c r="AB26" s="40" t="s">
        <v>2520</v>
      </c>
      <c r="AC26" s="38"/>
      <c r="AD26" s="54"/>
      <c r="AE26" s="18" t="s">
        <v>2525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2418</v>
      </c>
      <c r="J27" s="17" t="s">
        <v>2418</v>
      </c>
      <c r="K27" s="18" t="s">
        <v>2418</v>
      </c>
      <c r="L27" s="26"/>
      <c r="M27" s="37" t="s">
        <v>2447</v>
      </c>
      <c r="N27" s="17" t="s">
        <v>2447</v>
      </c>
      <c r="O27" s="18" t="s">
        <v>2447</v>
      </c>
      <c r="P27" s="26"/>
      <c r="Q27" s="37" t="s">
        <v>2468</v>
      </c>
      <c r="R27" s="17" t="s">
        <v>2468</v>
      </c>
      <c r="S27" s="18" t="s">
        <v>2339</v>
      </c>
      <c r="T27" s="26"/>
      <c r="U27" s="37" t="s">
        <v>2487</v>
      </c>
      <c r="V27" s="17" t="s">
        <v>2487</v>
      </c>
      <c r="W27" s="18" t="s">
        <v>2487</v>
      </c>
      <c r="X27" s="40" t="s">
        <v>2505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2527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2506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2421</v>
      </c>
      <c r="J29" s="17" t="s">
        <v>2422</v>
      </c>
      <c r="K29" s="18" t="s">
        <v>2423</v>
      </c>
      <c r="L29" s="26"/>
      <c r="M29" s="55" t="s">
        <v>2447</v>
      </c>
      <c r="N29" s="17" t="s">
        <v>2447</v>
      </c>
      <c r="O29" s="18" t="s">
        <v>2447</v>
      </c>
      <c r="P29" s="26"/>
      <c r="Q29" s="55" t="s">
        <v>2469</v>
      </c>
      <c r="R29" s="17" t="s">
        <v>2469</v>
      </c>
      <c r="S29" s="18" t="s">
        <v>2471</v>
      </c>
      <c r="T29" s="29" t="s">
        <v>2479</v>
      </c>
      <c r="U29" s="55" t="s">
        <v>2487</v>
      </c>
      <c r="V29" s="17" t="s">
        <v>2487</v>
      </c>
      <c r="W29" s="18" t="s">
        <v>2487</v>
      </c>
      <c r="X29" s="26"/>
      <c r="Y29" s="55" t="s">
        <v>2515</v>
      </c>
      <c r="Z29" s="17" t="s">
        <v>2516</v>
      </c>
      <c r="AA29" s="18" t="s">
        <v>2516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2424</v>
      </c>
      <c r="J30" s="17" t="s">
        <v>2423</v>
      </c>
      <c r="K30" s="18" t="s">
        <v>2423</v>
      </c>
      <c r="L30" s="26"/>
      <c r="M30" s="37" t="s">
        <v>2447</v>
      </c>
      <c r="N30" s="17" t="s">
        <v>2447</v>
      </c>
      <c r="O30" s="18" t="s">
        <v>2447</v>
      </c>
      <c r="P30" s="26"/>
      <c r="Q30" s="37" t="s">
        <v>2472</v>
      </c>
      <c r="R30" s="17" t="s">
        <v>2472</v>
      </c>
      <c r="S30" s="18" t="s">
        <v>2473</v>
      </c>
      <c r="T30" s="26"/>
      <c r="U30" s="37" t="s">
        <v>2487</v>
      </c>
      <c r="V30" s="17" t="s">
        <v>2487</v>
      </c>
      <c r="W30" s="18" t="s">
        <v>2487</v>
      </c>
      <c r="X30" s="40" t="s">
        <v>2511</v>
      </c>
      <c r="Y30" s="37" t="s">
        <v>2516</v>
      </c>
      <c r="Z30" s="17" t="s">
        <v>2517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2425</v>
      </c>
      <c r="K31" s="18" t="s">
        <v>2426</v>
      </c>
      <c r="L31" s="26"/>
      <c r="M31" s="38" t="s">
        <v>2447</v>
      </c>
      <c r="N31" s="54" t="s">
        <v>2447</v>
      </c>
      <c r="O31" s="18" t="s">
        <v>2447</v>
      </c>
      <c r="P31" s="66" t="s">
        <v>2474</v>
      </c>
      <c r="Q31" s="38"/>
      <c r="R31" s="54">
        <v>2</v>
      </c>
      <c r="S31" s="18">
        <v>2</v>
      </c>
      <c r="T31" s="26"/>
      <c r="U31" s="38"/>
      <c r="V31" s="54" t="s">
        <v>2494</v>
      </c>
      <c r="W31" s="18" t="s">
        <v>2494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2425</v>
      </c>
      <c r="J32" s="17" t="s">
        <v>2425</v>
      </c>
      <c r="K32" s="18" t="s">
        <v>2427</v>
      </c>
      <c r="L32" s="40" t="s">
        <v>2449</v>
      </c>
      <c r="M32" s="37" t="s">
        <v>1450</v>
      </c>
      <c r="N32" s="17" t="s">
        <v>1450</v>
      </c>
      <c r="O32" s="18" t="s">
        <v>1450</v>
      </c>
      <c r="P32" s="26"/>
      <c r="Q32" s="37" t="s">
        <v>2472</v>
      </c>
      <c r="R32" s="17" t="s">
        <v>2472</v>
      </c>
      <c r="S32" s="18" t="s">
        <v>2472</v>
      </c>
      <c r="T32" s="26"/>
      <c r="U32" s="37" t="s">
        <v>2494</v>
      </c>
      <c r="V32" s="17" t="s">
        <v>391</v>
      </c>
      <c r="W32" s="18" t="s">
        <v>391</v>
      </c>
      <c r="X32" s="40" t="s">
        <v>2512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2430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2518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2434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2495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2431</v>
      </c>
      <c r="J35" s="17" t="s">
        <v>2433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2477</v>
      </c>
      <c r="Q35" s="37" t="s">
        <v>2475</v>
      </c>
      <c r="R35" s="17" t="s">
        <v>2476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2453</v>
      </c>
      <c r="M36" s="37" t="s">
        <v>2451</v>
      </c>
      <c r="N36" s="17" t="s">
        <v>2452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2443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2482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2444</v>
      </c>
      <c r="I38" s="37">
        <v>5</v>
      </c>
      <c r="J38" s="17"/>
      <c r="K38" s="18"/>
      <c r="L38" s="40" t="s">
        <v>2444</v>
      </c>
      <c r="M38" s="37"/>
      <c r="N38" s="17"/>
      <c r="O38" s="18"/>
      <c r="P38" s="40" t="s">
        <v>2483</v>
      </c>
      <c r="Q38" s="37">
        <v>5</v>
      </c>
      <c r="R38" s="17"/>
      <c r="S38" s="18"/>
      <c r="T38" s="40" t="s">
        <v>2444</v>
      </c>
      <c r="U38" s="37"/>
      <c r="V38" s="17"/>
      <c r="W38" s="18"/>
      <c r="X38" s="26"/>
      <c r="Y38" s="37"/>
      <c r="Z38" s="17"/>
      <c r="AA38" s="18"/>
      <c r="AB38" s="40" t="s">
        <v>2528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2445</v>
      </c>
      <c r="I39" s="39" t="s">
        <v>2439</v>
      </c>
      <c r="J39" s="20" t="s">
        <v>2439</v>
      </c>
      <c r="K39" s="21" t="s">
        <v>2438</v>
      </c>
      <c r="L39" s="84" t="s">
        <v>2459</v>
      </c>
      <c r="M39" s="39"/>
      <c r="N39" s="20" t="s">
        <v>2457</v>
      </c>
      <c r="O39" s="21" t="s">
        <v>2458</v>
      </c>
      <c r="P39" s="84" t="s">
        <v>2484</v>
      </c>
      <c r="Q39" s="39"/>
      <c r="R39" s="20" t="s">
        <v>2480</v>
      </c>
      <c r="S39" s="21" t="s">
        <v>2481</v>
      </c>
      <c r="T39" s="84" t="s">
        <v>2187</v>
      </c>
      <c r="U39" s="39" t="s">
        <v>2499</v>
      </c>
      <c r="V39" s="20" t="s">
        <v>2499</v>
      </c>
      <c r="W39" s="21" t="s">
        <v>2498</v>
      </c>
      <c r="X39" s="85" t="s">
        <v>2279</v>
      </c>
      <c r="Y39" s="39"/>
      <c r="Z39" s="20"/>
      <c r="AA39" s="21"/>
      <c r="AB39" s="27"/>
      <c r="AC39" s="39" t="s">
        <v>2526</v>
      </c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11</v>
      </c>
      <c r="F40" s="135"/>
      <c r="G40" s="136"/>
      <c r="H40" s="72" t="s">
        <v>1238</v>
      </c>
      <c r="I40" s="134">
        <v>11</v>
      </c>
      <c r="J40" s="135"/>
      <c r="K40" s="136"/>
      <c r="L40" s="72" t="s">
        <v>1238</v>
      </c>
      <c r="M40" s="134">
        <v>12</v>
      </c>
      <c r="N40" s="135"/>
      <c r="O40" s="136"/>
      <c r="P40" s="72" t="s">
        <v>1238</v>
      </c>
      <c r="Q40" s="134">
        <v>12</v>
      </c>
      <c r="R40" s="135"/>
      <c r="S40" s="136"/>
      <c r="T40" s="72" t="s">
        <v>1238</v>
      </c>
      <c r="U40" s="134">
        <v>7</v>
      </c>
      <c r="V40" s="135"/>
      <c r="W40" s="136"/>
      <c r="X40" s="72" t="s">
        <v>1238</v>
      </c>
      <c r="Y40" s="134">
        <v>10</v>
      </c>
      <c r="Z40" s="135"/>
      <c r="AA40" s="136"/>
      <c r="AB40" s="72" t="s">
        <v>1238</v>
      </c>
      <c r="AC40" s="134">
        <v>3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3</v>
      </c>
      <c r="F41" s="138"/>
      <c r="G41" s="139"/>
      <c r="H41" s="73" t="s">
        <v>1239</v>
      </c>
      <c r="I41" s="137">
        <v>2</v>
      </c>
      <c r="J41" s="138"/>
      <c r="K41" s="139"/>
      <c r="L41" s="73" t="s">
        <v>1239</v>
      </c>
      <c r="M41" s="137">
        <v>1</v>
      </c>
      <c r="N41" s="138"/>
      <c r="O41" s="139"/>
      <c r="P41" s="73" t="s">
        <v>1239</v>
      </c>
      <c r="Q41" s="137">
        <v>2</v>
      </c>
      <c r="R41" s="138"/>
      <c r="S41" s="139"/>
      <c r="T41" s="73" t="s">
        <v>1239</v>
      </c>
      <c r="U41" s="137">
        <v>0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1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2"/>
      <c r="C43" s="143"/>
      <c r="D43" s="192" t="s">
        <v>2035</v>
      </c>
      <c r="E43" s="193"/>
      <c r="F43" s="193"/>
      <c r="G43" s="194"/>
      <c r="H43" s="192" t="s">
        <v>2035</v>
      </c>
      <c r="I43" s="193"/>
      <c r="J43" s="193"/>
      <c r="K43" s="194"/>
      <c r="L43" s="192" t="s">
        <v>2035</v>
      </c>
      <c r="M43" s="193"/>
      <c r="N43" s="193"/>
      <c r="O43" s="194"/>
      <c r="P43" s="192" t="s">
        <v>2035</v>
      </c>
      <c r="Q43" s="193"/>
      <c r="R43" s="193"/>
      <c r="S43" s="194"/>
      <c r="T43" s="128" t="s">
        <v>2489</v>
      </c>
      <c r="U43" s="129"/>
      <c r="V43" s="129"/>
      <c r="W43" s="130"/>
      <c r="X43" s="128" t="s">
        <v>2489</v>
      </c>
      <c r="Y43" s="129"/>
      <c r="Z43" s="129"/>
      <c r="AA43" s="130"/>
      <c r="AB43" s="128" t="s">
        <v>2123</v>
      </c>
      <c r="AC43" s="129"/>
      <c r="AD43" s="129"/>
      <c r="AE43" s="130"/>
    </row>
    <row r="44" spans="2:31" x14ac:dyDescent="0.3">
      <c r="B44" s="144"/>
      <c r="C44" s="145"/>
      <c r="D44" s="195" t="s">
        <v>2407</v>
      </c>
      <c r="E44" s="196"/>
      <c r="F44" s="196"/>
      <c r="G44" s="197"/>
      <c r="H44" s="195" t="s">
        <v>2419</v>
      </c>
      <c r="I44" s="196"/>
      <c r="J44" s="196"/>
      <c r="K44" s="197"/>
      <c r="L44" s="116"/>
      <c r="M44" s="117"/>
      <c r="N44" s="117"/>
      <c r="O44" s="118"/>
      <c r="P44" s="116"/>
      <c r="Q44" s="117"/>
      <c r="R44" s="117"/>
      <c r="S44" s="118"/>
      <c r="T44" s="195" t="s">
        <v>2493</v>
      </c>
      <c r="U44" s="196"/>
      <c r="V44" s="196"/>
      <c r="W44" s="197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98" t="s">
        <v>2428</v>
      </c>
      <c r="I45" s="199"/>
      <c r="J45" s="199"/>
      <c r="K45" s="200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2240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2155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44984</v>
      </c>
      <c r="E12" s="172"/>
      <c r="F12" s="172"/>
      <c r="G12" s="173"/>
      <c r="H12" s="171">
        <f>D12+1</f>
        <v>44985</v>
      </c>
      <c r="I12" s="172"/>
      <c r="J12" s="172"/>
      <c r="K12" s="173"/>
      <c r="L12" s="177">
        <f>H12+1</f>
        <v>44986</v>
      </c>
      <c r="M12" s="178"/>
      <c r="N12" s="178"/>
      <c r="O12" s="179"/>
      <c r="P12" s="171">
        <f>L12+1</f>
        <v>44987</v>
      </c>
      <c r="Q12" s="172"/>
      <c r="R12" s="172"/>
      <c r="S12" s="173"/>
      <c r="T12" s="171">
        <f>P12+1</f>
        <v>44988</v>
      </c>
      <c r="U12" s="172"/>
      <c r="V12" s="172"/>
      <c r="W12" s="173"/>
      <c r="X12" s="174">
        <f>T12+1</f>
        <v>44989</v>
      </c>
      <c r="Y12" s="175"/>
      <c r="Z12" s="175"/>
      <c r="AA12" s="176"/>
      <c r="AB12" s="177">
        <f>X12+1</f>
        <v>44990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51" t="s">
        <v>32</v>
      </c>
      <c r="M13" s="152"/>
      <c r="N13" s="152"/>
      <c r="O13" s="153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7</v>
      </c>
      <c r="F40" s="135"/>
      <c r="G40" s="136"/>
      <c r="H40" s="72" t="s">
        <v>1238</v>
      </c>
      <c r="I40" s="134">
        <v>6</v>
      </c>
      <c r="J40" s="135"/>
      <c r="K40" s="136"/>
      <c r="L40" s="72" t="s">
        <v>1238</v>
      </c>
      <c r="M40" s="134">
        <v>6</v>
      </c>
      <c r="N40" s="135"/>
      <c r="O40" s="136"/>
      <c r="P40" s="72" t="s">
        <v>1238</v>
      </c>
      <c r="Q40" s="134">
        <v>6</v>
      </c>
      <c r="R40" s="135"/>
      <c r="S40" s="136"/>
      <c r="T40" s="72" t="s">
        <v>1238</v>
      </c>
      <c r="U40" s="134">
        <v>8</v>
      </c>
      <c r="V40" s="135"/>
      <c r="W40" s="136"/>
      <c r="X40" s="72" t="s">
        <v>1238</v>
      </c>
      <c r="Y40" s="134">
        <v>6</v>
      </c>
      <c r="Z40" s="135"/>
      <c r="AA40" s="136"/>
      <c r="AB40" s="72" t="s">
        <v>1238</v>
      </c>
      <c r="AC40" s="134"/>
      <c r="AD40" s="135"/>
      <c r="AE40" s="136"/>
    </row>
    <row r="41" spans="2:31" x14ac:dyDescent="0.3">
      <c r="B41" s="142"/>
      <c r="C41" s="143"/>
      <c r="D41" s="73" t="s">
        <v>1239</v>
      </c>
      <c r="E41" s="137">
        <v>1</v>
      </c>
      <c r="F41" s="138"/>
      <c r="G41" s="139"/>
      <c r="H41" s="73" t="s">
        <v>1239</v>
      </c>
      <c r="I41" s="137">
        <v>1</v>
      </c>
      <c r="J41" s="138"/>
      <c r="K41" s="139"/>
      <c r="L41" s="73" t="s">
        <v>1239</v>
      </c>
      <c r="M41" s="137">
        <v>3</v>
      </c>
      <c r="N41" s="138"/>
      <c r="O41" s="139"/>
      <c r="P41" s="73" t="s">
        <v>1239</v>
      </c>
      <c r="Q41" s="137">
        <v>5</v>
      </c>
      <c r="R41" s="138"/>
      <c r="S41" s="139"/>
      <c r="T41" s="73" t="s">
        <v>1239</v>
      </c>
      <c r="U41" s="137">
        <v>2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/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6</v>
      </c>
      <c r="F42" s="126"/>
      <c r="G42" s="127"/>
      <c r="H42" s="74" t="s">
        <v>1240</v>
      </c>
      <c r="I42" s="125">
        <v>5</v>
      </c>
      <c r="J42" s="126"/>
      <c r="K42" s="127"/>
      <c r="L42" s="74" t="s">
        <v>1240</v>
      </c>
      <c r="M42" s="125">
        <v>4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3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2"/>
      <c r="C43" s="143"/>
      <c r="D43" s="192" t="s">
        <v>2035</v>
      </c>
      <c r="E43" s="193"/>
      <c r="F43" s="193"/>
      <c r="G43" s="194"/>
      <c r="H43" s="192" t="s">
        <v>2035</v>
      </c>
      <c r="I43" s="193"/>
      <c r="J43" s="193"/>
      <c r="K43" s="194"/>
      <c r="L43" s="189" t="s">
        <v>2287</v>
      </c>
      <c r="M43" s="190"/>
      <c r="N43" s="190"/>
      <c r="O43" s="191"/>
      <c r="P43" s="192" t="s">
        <v>2035</v>
      </c>
      <c r="Q43" s="193"/>
      <c r="R43" s="193"/>
      <c r="S43" s="194"/>
      <c r="T43" s="192" t="s">
        <v>2035</v>
      </c>
      <c r="U43" s="193"/>
      <c r="V43" s="193"/>
      <c r="W43" s="194"/>
      <c r="X43" s="189" t="s">
        <v>2123</v>
      </c>
      <c r="Y43" s="190"/>
      <c r="Z43" s="190"/>
      <c r="AA43" s="191"/>
      <c r="AB43" s="189" t="s">
        <v>2373</v>
      </c>
      <c r="AC43" s="190"/>
      <c r="AD43" s="190"/>
      <c r="AE43" s="191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95" t="s">
        <v>2307</v>
      </c>
      <c r="M44" s="196"/>
      <c r="N44" s="196"/>
      <c r="O44" s="197"/>
      <c r="P44" s="195" t="s">
        <v>2307</v>
      </c>
      <c r="Q44" s="196"/>
      <c r="R44" s="196"/>
      <c r="S44" s="197"/>
      <c r="T44" s="122" t="s">
        <v>2307</v>
      </c>
      <c r="U44" s="123"/>
      <c r="V44" s="123"/>
      <c r="W44" s="124"/>
      <c r="X44" s="195" t="s">
        <v>2362</v>
      </c>
      <c r="Y44" s="196"/>
      <c r="Z44" s="196"/>
      <c r="AA44" s="197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95" t="s">
        <v>2347</v>
      </c>
      <c r="U45" s="196"/>
      <c r="V45" s="196"/>
      <c r="W45" s="197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2240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2155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44977</v>
      </c>
      <c r="E12" s="172"/>
      <c r="F12" s="172"/>
      <c r="G12" s="173"/>
      <c r="H12" s="171">
        <f>D12+1</f>
        <v>44978</v>
      </c>
      <c r="I12" s="172"/>
      <c r="J12" s="172"/>
      <c r="K12" s="173"/>
      <c r="L12" s="171">
        <f>H12+1</f>
        <v>44979</v>
      </c>
      <c r="M12" s="172"/>
      <c r="N12" s="172"/>
      <c r="O12" s="173"/>
      <c r="P12" s="171">
        <f>L12+1</f>
        <v>44980</v>
      </c>
      <c r="Q12" s="172"/>
      <c r="R12" s="172"/>
      <c r="S12" s="173"/>
      <c r="T12" s="171">
        <f>P12+1</f>
        <v>44981</v>
      </c>
      <c r="U12" s="172"/>
      <c r="V12" s="172"/>
      <c r="W12" s="173"/>
      <c r="X12" s="174">
        <f>T12+1</f>
        <v>44982</v>
      </c>
      <c r="Y12" s="175"/>
      <c r="Z12" s="175"/>
      <c r="AA12" s="176"/>
      <c r="AB12" s="177">
        <f>X12+1</f>
        <v>44983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8</v>
      </c>
      <c r="F40" s="135"/>
      <c r="G40" s="136"/>
      <c r="H40" s="72" t="s">
        <v>1238</v>
      </c>
      <c r="I40" s="134">
        <v>9</v>
      </c>
      <c r="J40" s="135"/>
      <c r="K40" s="136"/>
      <c r="L40" s="72" t="s">
        <v>1238</v>
      </c>
      <c r="M40" s="134">
        <v>9</v>
      </c>
      <c r="N40" s="135"/>
      <c r="O40" s="136"/>
      <c r="P40" s="72" t="s">
        <v>1238</v>
      </c>
      <c r="Q40" s="134">
        <v>12</v>
      </c>
      <c r="R40" s="135"/>
      <c r="S40" s="136"/>
      <c r="T40" s="72" t="s">
        <v>1238</v>
      </c>
      <c r="U40" s="134">
        <v>7</v>
      </c>
      <c r="V40" s="135"/>
      <c r="W40" s="136"/>
      <c r="X40" s="72" t="s">
        <v>1238</v>
      </c>
      <c r="Y40" s="134"/>
      <c r="Z40" s="135"/>
      <c r="AA40" s="136"/>
      <c r="AB40" s="72" t="s">
        <v>1238</v>
      </c>
      <c r="AC40" s="134"/>
      <c r="AD40" s="135"/>
      <c r="AE40" s="136"/>
    </row>
    <row r="41" spans="2:31" x14ac:dyDescent="0.3">
      <c r="B41" s="142"/>
      <c r="C41" s="143"/>
      <c r="D41" s="73" t="s">
        <v>1239</v>
      </c>
      <c r="E41" s="137">
        <v>6</v>
      </c>
      <c r="F41" s="138"/>
      <c r="G41" s="139"/>
      <c r="H41" s="73" t="s">
        <v>1239</v>
      </c>
      <c r="I41" s="137">
        <v>4</v>
      </c>
      <c r="J41" s="138"/>
      <c r="K41" s="139"/>
      <c r="L41" s="73" t="s">
        <v>1239</v>
      </c>
      <c r="M41" s="137">
        <v>4</v>
      </c>
      <c r="N41" s="138"/>
      <c r="O41" s="139"/>
      <c r="P41" s="73" t="s">
        <v>1239</v>
      </c>
      <c r="Q41" s="137">
        <v>2</v>
      </c>
      <c r="R41" s="138"/>
      <c r="S41" s="139"/>
      <c r="T41" s="73" t="s">
        <v>1239</v>
      </c>
      <c r="U41" s="137">
        <v>5</v>
      </c>
      <c r="V41" s="138"/>
      <c r="W41" s="139"/>
      <c r="X41" s="73" t="s">
        <v>1239</v>
      </c>
      <c r="Y41" s="137"/>
      <c r="Z41" s="138"/>
      <c r="AA41" s="139"/>
      <c r="AB41" s="73" t="s">
        <v>1239</v>
      </c>
      <c r="AC41" s="137"/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0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0</v>
      </c>
      <c r="R42" s="126"/>
      <c r="S42" s="127"/>
      <c r="T42" s="74" t="s">
        <v>1240</v>
      </c>
      <c r="U42" s="125">
        <v>1</v>
      </c>
      <c r="V42" s="126"/>
      <c r="W42" s="127"/>
      <c r="X42" s="74" t="s">
        <v>1240</v>
      </c>
      <c r="Y42" s="125"/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2"/>
      <c r="C43" s="143"/>
      <c r="D43" s="192" t="s">
        <v>2035</v>
      </c>
      <c r="E43" s="193"/>
      <c r="F43" s="193"/>
      <c r="G43" s="194"/>
      <c r="H43" s="192" t="s">
        <v>2035</v>
      </c>
      <c r="I43" s="193"/>
      <c r="J43" s="193"/>
      <c r="K43" s="194"/>
      <c r="L43" s="192" t="s">
        <v>2035</v>
      </c>
      <c r="M43" s="193"/>
      <c r="N43" s="193"/>
      <c r="O43" s="194"/>
      <c r="P43" s="192" t="s">
        <v>2035</v>
      </c>
      <c r="Q43" s="193"/>
      <c r="R43" s="193"/>
      <c r="S43" s="194"/>
      <c r="T43" s="192" t="s">
        <v>2035</v>
      </c>
      <c r="U43" s="193"/>
      <c r="V43" s="193"/>
      <c r="W43" s="194"/>
      <c r="X43" s="192" t="s">
        <v>2035</v>
      </c>
      <c r="Y43" s="193"/>
      <c r="Z43" s="193"/>
      <c r="AA43" s="194"/>
      <c r="AB43" s="131"/>
      <c r="AC43" s="132"/>
      <c r="AD43" s="132"/>
      <c r="AE43" s="133"/>
    </row>
    <row r="44" spans="2:31" x14ac:dyDescent="0.3">
      <c r="B44" s="144"/>
      <c r="C44" s="145"/>
      <c r="D44" s="116"/>
      <c r="E44" s="117"/>
      <c r="F44" s="117"/>
      <c r="G44" s="118"/>
      <c r="H44" s="195" t="s">
        <v>2174</v>
      </c>
      <c r="I44" s="196"/>
      <c r="J44" s="196"/>
      <c r="K44" s="197"/>
      <c r="L44" s="195" t="s">
        <v>2200</v>
      </c>
      <c r="M44" s="196"/>
      <c r="N44" s="196"/>
      <c r="O44" s="197"/>
      <c r="P44" s="195" t="s">
        <v>2221</v>
      </c>
      <c r="Q44" s="196"/>
      <c r="R44" s="196"/>
      <c r="S44" s="197"/>
      <c r="T44" s="116"/>
      <c r="U44" s="117"/>
      <c r="V44" s="117"/>
      <c r="W44" s="118"/>
      <c r="X44" s="116" t="s">
        <v>2272</v>
      </c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95" t="s">
        <v>2175</v>
      </c>
      <c r="I45" s="196"/>
      <c r="J45" s="196"/>
      <c r="K45" s="197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2079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2072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ht="17.25" thickBot="1" x14ac:dyDescent="0.35">
      <c r="B10" s="146"/>
      <c r="C10" s="147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8" thickBot="1" x14ac:dyDescent="0.35">
      <c r="B11" s="167"/>
      <c r="C11" s="168"/>
      <c r="D11" s="171">
        <v>44970</v>
      </c>
      <c r="E11" s="172"/>
      <c r="F11" s="172"/>
      <c r="G11" s="173"/>
      <c r="H11" s="171">
        <f>D11+1</f>
        <v>44971</v>
      </c>
      <c r="I11" s="172"/>
      <c r="J11" s="172"/>
      <c r="K11" s="173"/>
      <c r="L11" s="171">
        <f>H11+1</f>
        <v>44972</v>
      </c>
      <c r="M11" s="172"/>
      <c r="N11" s="172"/>
      <c r="O11" s="173"/>
      <c r="P11" s="171">
        <f>L11+1</f>
        <v>44973</v>
      </c>
      <c r="Q11" s="172"/>
      <c r="R11" s="172"/>
      <c r="S11" s="173"/>
      <c r="T11" s="171">
        <f>P11+1</f>
        <v>44974</v>
      </c>
      <c r="U11" s="172"/>
      <c r="V11" s="172"/>
      <c r="W11" s="173"/>
      <c r="X11" s="174">
        <f>T11+1</f>
        <v>44975</v>
      </c>
      <c r="Y11" s="175"/>
      <c r="Z11" s="175"/>
      <c r="AA11" s="176"/>
      <c r="AB11" s="177">
        <f>X11+1</f>
        <v>44976</v>
      </c>
      <c r="AC11" s="178"/>
      <c r="AD11" s="178"/>
      <c r="AE11" s="179"/>
    </row>
    <row r="12" spans="2:31" ht="18" thickBot="1" x14ac:dyDescent="0.35">
      <c r="B12" s="169"/>
      <c r="C12" s="170"/>
      <c r="D12" s="180" t="s">
        <v>48</v>
      </c>
      <c r="E12" s="181"/>
      <c r="F12" s="181"/>
      <c r="G12" s="182"/>
      <c r="H12" s="180" t="s">
        <v>49</v>
      </c>
      <c r="I12" s="181"/>
      <c r="J12" s="181"/>
      <c r="K12" s="182"/>
      <c r="L12" s="180" t="s">
        <v>32</v>
      </c>
      <c r="M12" s="181"/>
      <c r="N12" s="181"/>
      <c r="O12" s="182"/>
      <c r="P12" s="180" t="s">
        <v>52</v>
      </c>
      <c r="Q12" s="181"/>
      <c r="R12" s="181"/>
      <c r="S12" s="182"/>
      <c r="T12" s="180" t="s">
        <v>53</v>
      </c>
      <c r="U12" s="181"/>
      <c r="V12" s="181"/>
      <c r="W12" s="182"/>
      <c r="X12" s="148" t="s">
        <v>54</v>
      </c>
      <c r="Y12" s="149"/>
      <c r="Z12" s="149"/>
      <c r="AA12" s="150"/>
      <c r="AB12" s="151" t="s">
        <v>55</v>
      </c>
      <c r="AC12" s="152"/>
      <c r="AD12" s="152"/>
      <c r="AE12" s="153"/>
    </row>
    <row r="13" spans="2:31" ht="17.25" thickBot="1" x14ac:dyDescent="0.35">
      <c r="B13" s="159" t="str">
        <f ca="1">TEXT(NOW(),"h")</f>
        <v>21</v>
      </c>
      <c r="C13" s="160"/>
      <c r="D13" s="12" t="s">
        <v>3</v>
      </c>
      <c r="E13" s="154" t="s">
        <v>4</v>
      </c>
      <c r="F13" s="155"/>
      <c r="G13" s="156"/>
      <c r="H13" s="12" t="s">
        <v>3</v>
      </c>
      <c r="I13" s="154" t="s">
        <v>4</v>
      </c>
      <c r="J13" s="155"/>
      <c r="K13" s="156"/>
      <c r="L13" s="12" t="s">
        <v>3</v>
      </c>
      <c r="M13" s="154" t="s">
        <v>4</v>
      </c>
      <c r="N13" s="155"/>
      <c r="O13" s="156"/>
      <c r="P13" s="12" t="s">
        <v>3</v>
      </c>
      <c r="Q13" s="154" t="s">
        <v>4</v>
      </c>
      <c r="R13" s="155"/>
      <c r="S13" s="156"/>
      <c r="T13" s="12" t="s">
        <v>3</v>
      </c>
      <c r="U13" s="154" t="s">
        <v>4</v>
      </c>
      <c r="V13" s="155"/>
      <c r="W13" s="156"/>
      <c r="X13" s="12" t="s">
        <v>3</v>
      </c>
      <c r="Y13" s="154" t="s">
        <v>4</v>
      </c>
      <c r="Z13" s="155"/>
      <c r="AA13" s="156"/>
      <c r="AB13" s="12" t="s">
        <v>3</v>
      </c>
      <c r="AC13" s="154" t="s">
        <v>4</v>
      </c>
      <c r="AD13" s="155"/>
      <c r="AE13" s="156"/>
    </row>
    <row r="14" spans="2:31" ht="20.25" x14ac:dyDescent="0.3">
      <c r="B14" s="157" t="s">
        <v>0</v>
      </c>
      <c r="C14" s="158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0" t="s">
        <v>5</v>
      </c>
      <c r="C39" s="141"/>
      <c r="D39" s="72" t="s">
        <v>1238</v>
      </c>
      <c r="E39" s="134"/>
      <c r="F39" s="135"/>
      <c r="G39" s="136"/>
      <c r="H39" s="72" t="s">
        <v>1238</v>
      </c>
      <c r="I39" s="134">
        <v>8</v>
      </c>
      <c r="J39" s="135"/>
      <c r="K39" s="136"/>
      <c r="L39" s="72" t="s">
        <v>1238</v>
      </c>
      <c r="M39" s="134">
        <v>9</v>
      </c>
      <c r="N39" s="135"/>
      <c r="O39" s="136"/>
      <c r="P39" s="72" t="s">
        <v>1238</v>
      </c>
      <c r="Q39" s="134">
        <v>9</v>
      </c>
      <c r="R39" s="135"/>
      <c r="S39" s="136"/>
      <c r="T39" s="72" t="s">
        <v>1238</v>
      </c>
      <c r="U39" s="134">
        <v>5</v>
      </c>
      <c r="V39" s="135"/>
      <c r="W39" s="136"/>
      <c r="X39" s="72" t="s">
        <v>1238</v>
      </c>
      <c r="Y39" s="134">
        <v>8</v>
      </c>
      <c r="Z39" s="135"/>
      <c r="AA39" s="136"/>
      <c r="AB39" s="72" t="s">
        <v>1238</v>
      </c>
      <c r="AC39" s="134"/>
      <c r="AD39" s="135"/>
      <c r="AE39" s="136"/>
    </row>
    <row r="40" spans="2:31" x14ac:dyDescent="0.3">
      <c r="B40" s="142"/>
      <c r="C40" s="143"/>
      <c r="D40" s="73" t="s">
        <v>1239</v>
      </c>
      <c r="E40" s="137"/>
      <c r="F40" s="138"/>
      <c r="G40" s="139"/>
      <c r="H40" s="73" t="s">
        <v>1239</v>
      </c>
      <c r="I40" s="137">
        <v>3</v>
      </c>
      <c r="J40" s="138"/>
      <c r="K40" s="139"/>
      <c r="L40" s="73" t="s">
        <v>1239</v>
      </c>
      <c r="M40" s="137">
        <v>2</v>
      </c>
      <c r="N40" s="138"/>
      <c r="O40" s="139"/>
      <c r="P40" s="73" t="s">
        <v>1239</v>
      </c>
      <c r="Q40" s="137">
        <v>3</v>
      </c>
      <c r="R40" s="138"/>
      <c r="S40" s="139"/>
      <c r="T40" s="73" t="s">
        <v>1239</v>
      </c>
      <c r="U40" s="137">
        <v>3</v>
      </c>
      <c r="V40" s="138"/>
      <c r="W40" s="139"/>
      <c r="X40" s="73" t="s">
        <v>1239</v>
      </c>
      <c r="Y40" s="137">
        <v>2</v>
      </c>
      <c r="Z40" s="138"/>
      <c r="AA40" s="139"/>
      <c r="AB40" s="73" t="s">
        <v>1239</v>
      </c>
      <c r="AC40" s="137"/>
      <c r="AD40" s="138"/>
      <c r="AE40" s="139"/>
    </row>
    <row r="41" spans="2:31" ht="17.25" thickBot="1" x14ac:dyDescent="0.35">
      <c r="B41" s="142"/>
      <c r="C41" s="143"/>
      <c r="D41" s="74" t="s">
        <v>1240</v>
      </c>
      <c r="E41" s="125"/>
      <c r="F41" s="126"/>
      <c r="G41" s="127"/>
      <c r="H41" s="74" t="s">
        <v>1240</v>
      </c>
      <c r="I41" s="125">
        <v>0</v>
      </c>
      <c r="J41" s="126"/>
      <c r="K41" s="127"/>
      <c r="L41" s="74" t="s">
        <v>1240</v>
      </c>
      <c r="M41" s="125">
        <v>0</v>
      </c>
      <c r="N41" s="126"/>
      <c r="O41" s="127"/>
      <c r="P41" s="74" t="s">
        <v>1240</v>
      </c>
      <c r="Q41" s="125">
        <v>0</v>
      </c>
      <c r="R41" s="126"/>
      <c r="S41" s="127"/>
      <c r="T41" s="74" t="s">
        <v>1240</v>
      </c>
      <c r="U41" s="125">
        <v>1</v>
      </c>
      <c r="V41" s="126"/>
      <c r="W41" s="127"/>
      <c r="X41" s="74" t="s">
        <v>1240</v>
      </c>
      <c r="Y41" s="125">
        <v>0</v>
      </c>
      <c r="Z41" s="126"/>
      <c r="AA41" s="127"/>
      <c r="AB41" s="74" t="s">
        <v>1240</v>
      </c>
      <c r="AC41" s="125"/>
      <c r="AD41" s="126"/>
      <c r="AE41" s="127"/>
    </row>
    <row r="42" spans="2:31" x14ac:dyDescent="0.3">
      <c r="B42" s="142"/>
      <c r="C42" s="143"/>
      <c r="D42" s="131"/>
      <c r="E42" s="132"/>
      <c r="F42" s="132"/>
      <c r="G42" s="133"/>
      <c r="H42" s="192" t="s">
        <v>2035</v>
      </c>
      <c r="I42" s="193"/>
      <c r="J42" s="193"/>
      <c r="K42" s="194"/>
      <c r="L42" s="192" t="s">
        <v>2035</v>
      </c>
      <c r="M42" s="193"/>
      <c r="N42" s="193"/>
      <c r="O42" s="194"/>
      <c r="P42" s="192" t="s">
        <v>2060</v>
      </c>
      <c r="Q42" s="193"/>
      <c r="R42" s="193"/>
      <c r="S42" s="194"/>
      <c r="T42" s="192" t="s">
        <v>2035</v>
      </c>
      <c r="U42" s="193"/>
      <c r="V42" s="193"/>
      <c r="W42" s="194"/>
      <c r="X42" s="192" t="s">
        <v>2035</v>
      </c>
      <c r="Y42" s="193"/>
      <c r="Z42" s="193"/>
      <c r="AA42" s="194"/>
      <c r="AB42" s="192" t="s">
        <v>2123</v>
      </c>
      <c r="AC42" s="193"/>
      <c r="AD42" s="193"/>
      <c r="AE42" s="194"/>
    </row>
    <row r="43" spans="2:31" x14ac:dyDescent="0.3">
      <c r="B43" s="144"/>
      <c r="C43" s="145"/>
      <c r="D43" s="116"/>
      <c r="E43" s="117"/>
      <c r="F43" s="117"/>
      <c r="G43" s="118"/>
      <c r="H43" s="116"/>
      <c r="I43" s="117"/>
      <c r="J43" s="117"/>
      <c r="K43" s="118"/>
      <c r="L43" s="195" t="s">
        <v>2036</v>
      </c>
      <c r="M43" s="196"/>
      <c r="N43" s="196"/>
      <c r="O43" s="197"/>
      <c r="P43" s="116"/>
      <c r="Q43" s="117"/>
      <c r="R43" s="117"/>
      <c r="S43" s="118"/>
      <c r="T43" s="195" t="s">
        <v>2101</v>
      </c>
      <c r="U43" s="196"/>
      <c r="V43" s="196"/>
      <c r="W43" s="197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ht="17.25" thickBot="1" x14ac:dyDescent="0.35">
      <c r="B46" s="146"/>
      <c r="C46" s="147"/>
      <c r="D46" s="119"/>
      <c r="E46" s="120"/>
      <c r="F46" s="120"/>
      <c r="G46" s="121"/>
      <c r="H46" s="119"/>
      <c r="I46" s="120"/>
      <c r="J46" s="120"/>
      <c r="K46" s="121"/>
      <c r="L46" s="119"/>
      <c r="M46" s="120"/>
      <c r="N46" s="120"/>
      <c r="O46" s="121"/>
      <c r="P46" s="119"/>
      <c r="Q46" s="120"/>
      <c r="R46" s="120"/>
      <c r="S46" s="121"/>
      <c r="T46" s="119"/>
      <c r="U46" s="120"/>
      <c r="V46" s="120"/>
      <c r="W46" s="121"/>
      <c r="X46" s="119"/>
      <c r="Y46" s="120"/>
      <c r="Z46" s="120"/>
      <c r="AA46" s="121"/>
      <c r="AB46" s="119"/>
      <c r="AC46" s="120"/>
      <c r="AD46" s="120"/>
      <c r="AE46" s="12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5" t="s">
        <v>15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85" t="s">
        <v>16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86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6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</row>
    <row r="12" spans="2:31" ht="18" thickBot="1" x14ac:dyDescent="0.35">
      <c r="B12" s="167"/>
      <c r="C12" s="168"/>
      <c r="D12" s="171">
        <v>45152</v>
      </c>
      <c r="E12" s="172"/>
      <c r="F12" s="172"/>
      <c r="G12" s="173"/>
      <c r="H12" s="171">
        <f>D12+1</f>
        <v>45153</v>
      </c>
      <c r="I12" s="172"/>
      <c r="J12" s="172"/>
      <c r="K12" s="173"/>
      <c r="L12" s="171">
        <f>H12+1</f>
        <v>45154</v>
      </c>
      <c r="M12" s="172"/>
      <c r="N12" s="172"/>
      <c r="O12" s="173"/>
      <c r="P12" s="171">
        <f>L12+1</f>
        <v>45155</v>
      </c>
      <c r="Q12" s="172"/>
      <c r="R12" s="172"/>
      <c r="S12" s="173"/>
      <c r="T12" s="171">
        <f>P12+1</f>
        <v>45156</v>
      </c>
      <c r="U12" s="172"/>
      <c r="V12" s="172"/>
      <c r="W12" s="173"/>
      <c r="X12" s="174">
        <f>T12+1</f>
        <v>45157</v>
      </c>
      <c r="Y12" s="175"/>
      <c r="Z12" s="175"/>
      <c r="AA12" s="176"/>
      <c r="AB12" s="177">
        <f>X12+1</f>
        <v>45158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6" t="s">
        <v>3569</v>
      </c>
      <c r="E21" s="37"/>
      <c r="F21" s="17"/>
      <c r="G21" s="18"/>
      <c r="H21" s="26" t="s">
        <v>3569</v>
      </c>
      <c r="I21" s="37"/>
      <c r="J21" s="17"/>
      <c r="K21" s="18"/>
      <c r="L21" s="26" t="s">
        <v>3569</v>
      </c>
      <c r="M21" s="37"/>
      <c r="N21" s="17"/>
      <c r="O21" s="18"/>
      <c r="P21" s="26" t="s">
        <v>3569</v>
      </c>
      <c r="Q21" s="37"/>
      <c r="R21" s="17"/>
      <c r="S21" s="18"/>
      <c r="T21" s="26" t="s">
        <v>3569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2820</v>
      </c>
      <c r="E22" s="38"/>
      <c r="F22" s="54"/>
      <c r="G22" s="34"/>
      <c r="H22" s="32" t="s">
        <v>2820</v>
      </c>
      <c r="I22" s="38"/>
      <c r="J22" s="54"/>
      <c r="K22" s="34"/>
      <c r="L22" s="32" t="s">
        <v>2820</v>
      </c>
      <c r="M22" s="38"/>
      <c r="N22" s="54"/>
      <c r="O22" s="34"/>
      <c r="P22" s="32" t="s">
        <v>2820</v>
      </c>
      <c r="Q22" s="38"/>
      <c r="R22" s="54"/>
      <c r="S22" s="34"/>
      <c r="T22" s="32" t="s">
        <v>2820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2619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3271</v>
      </c>
      <c r="E33" s="38"/>
      <c r="F33" s="28"/>
      <c r="G33" s="18"/>
      <c r="H33" s="26" t="s">
        <v>3271</v>
      </c>
      <c r="I33" s="38"/>
      <c r="J33" s="28"/>
      <c r="K33" s="18"/>
      <c r="L33" s="26" t="s">
        <v>3271</v>
      </c>
      <c r="M33" s="38"/>
      <c r="N33" s="28"/>
      <c r="O33" s="18"/>
      <c r="P33" s="26" t="s">
        <v>3271</v>
      </c>
      <c r="Q33" s="38"/>
      <c r="R33" s="28"/>
      <c r="S33" s="18"/>
      <c r="T33" s="26" t="s">
        <v>3271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2432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4164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4165</v>
      </c>
      <c r="M37" s="37"/>
      <c r="N37" s="17"/>
      <c r="O37" s="18"/>
      <c r="P37" s="26" t="s">
        <v>3101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/>
      <c r="F40" s="135"/>
      <c r="G40" s="136"/>
      <c r="H40" s="72" t="s">
        <v>1238</v>
      </c>
      <c r="I40" s="134"/>
      <c r="J40" s="135"/>
      <c r="K40" s="136"/>
      <c r="L40" s="72" t="s">
        <v>1238</v>
      </c>
      <c r="M40" s="134"/>
      <c r="N40" s="135"/>
      <c r="O40" s="136"/>
      <c r="P40" s="72" t="s">
        <v>1238</v>
      </c>
      <c r="Q40" s="134"/>
      <c r="R40" s="135"/>
      <c r="S40" s="136"/>
      <c r="T40" s="72" t="s">
        <v>1238</v>
      </c>
      <c r="U40" s="134"/>
      <c r="V40" s="135"/>
      <c r="W40" s="136"/>
      <c r="X40" s="72" t="s">
        <v>1238</v>
      </c>
      <c r="Y40" s="134"/>
      <c r="Z40" s="135"/>
      <c r="AA40" s="136"/>
      <c r="AB40" s="72" t="s">
        <v>1238</v>
      </c>
      <c r="AC40" s="134"/>
      <c r="AD40" s="135"/>
      <c r="AE40" s="136"/>
    </row>
    <row r="41" spans="2:31" x14ac:dyDescent="0.3">
      <c r="B41" s="142"/>
      <c r="C41" s="143"/>
      <c r="D41" s="73" t="s">
        <v>1239</v>
      </c>
      <c r="E41" s="137"/>
      <c r="F41" s="138"/>
      <c r="G41" s="139"/>
      <c r="H41" s="73" t="s">
        <v>1239</v>
      </c>
      <c r="I41" s="137"/>
      <c r="J41" s="138"/>
      <c r="K41" s="139"/>
      <c r="L41" s="73" t="s">
        <v>1239</v>
      </c>
      <c r="M41" s="137"/>
      <c r="N41" s="138"/>
      <c r="O41" s="139"/>
      <c r="P41" s="73" t="s">
        <v>1239</v>
      </c>
      <c r="Q41" s="137"/>
      <c r="R41" s="138"/>
      <c r="S41" s="139"/>
      <c r="T41" s="73" t="s">
        <v>1239</v>
      </c>
      <c r="U41" s="137"/>
      <c r="V41" s="138"/>
      <c r="W41" s="139"/>
      <c r="X41" s="73" t="s">
        <v>1239</v>
      </c>
      <c r="Y41" s="137"/>
      <c r="Z41" s="138"/>
      <c r="AA41" s="139"/>
      <c r="AB41" s="73" t="s">
        <v>1239</v>
      </c>
      <c r="AC41" s="137"/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/>
      <c r="F42" s="126"/>
      <c r="G42" s="127"/>
      <c r="H42" s="74" t="s">
        <v>1240</v>
      </c>
      <c r="I42" s="125"/>
      <c r="J42" s="126"/>
      <c r="K42" s="127"/>
      <c r="L42" s="74" t="s">
        <v>1240</v>
      </c>
      <c r="M42" s="125"/>
      <c r="N42" s="126"/>
      <c r="O42" s="127"/>
      <c r="P42" s="74" t="s">
        <v>1240</v>
      </c>
      <c r="Q42" s="125"/>
      <c r="R42" s="126"/>
      <c r="S42" s="127"/>
      <c r="T42" s="74" t="s">
        <v>1240</v>
      </c>
      <c r="U42" s="125"/>
      <c r="V42" s="126"/>
      <c r="W42" s="127"/>
      <c r="X42" s="74" t="s">
        <v>1240</v>
      </c>
      <c r="Y42" s="125"/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2"/>
      <c r="C43" s="143"/>
      <c r="D43" s="131"/>
      <c r="E43" s="132"/>
      <c r="F43" s="132"/>
      <c r="G43" s="133"/>
      <c r="H43" s="131"/>
      <c r="I43" s="132"/>
      <c r="J43" s="132"/>
      <c r="K43" s="133"/>
      <c r="L43" s="131"/>
      <c r="M43" s="132"/>
      <c r="N43" s="132"/>
      <c r="O43" s="133"/>
      <c r="P43" s="131"/>
      <c r="Q43" s="132"/>
      <c r="R43" s="132"/>
      <c r="S43" s="133"/>
      <c r="T43" s="131"/>
      <c r="U43" s="132"/>
      <c r="V43" s="132"/>
      <c r="W43" s="133"/>
      <c r="X43" s="131"/>
      <c r="Y43" s="132"/>
      <c r="Z43" s="132"/>
      <c r="AA43" s="133"/>
      <c r="AB43" s="131"/>
      <c r="AC43" s="132"/>
      <c r="AD43" s="132"/>
      <c r="AE43" s="133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352" priority="38" operator="equal">
      <formula>$B$14+0</formula>
    </cfRule>
    <cfRule type="cellIs" dxfId="1351" priority="39" operator="equal">
      <formula>$B$14</formula>
    </cfRule>
  </conditionalFormatting>
  <conditionalFormatting sqref="C16:C39">
    <cfRule type="cellIs" dxfId="1350" priority="37" operator="equal">
      <formula>$B$14+1</formula>
    </cfRule>
  </conditionalFormatting>
  <conditionalFormatting sqref="D12:AE12">
    <cfRule type="timePeriod" dxfId="1349" priority="36" timePeriod="today">
      <formula>FLOOR(D12,1)=TODAY()</formula>
    </cfRule>
  </conditionalFormatting>
  <conditionalFormatting sqref="E16:G39">
    <cfRule type="notContainsBlanks" dxfId="1348" priority="34">
      <formula>LEN(TRIM(E16))&gt;0</formula>
    </cfRule>
    <cfRule type="containsText" dxfId="1347" priority="35" operator="containsText" text="1234567789">
      <formula>NOT(ISERROR(SEARCH("1234567789",E16)))</formula>
    </cfRule>
  </conditionalFormatting>
  <conditionalFormatting sqref="E16:G39">
    <cfRule type="containsText" dxfId="1346" priority="31" operator="containsText" text="A">
      <formula>NOT(ISERROR(SEARCH("A",E16)))</formula>
    </cfRule>
    <cfRule type="containsText" dxfId="1345" priority="32" operator="containsText" text="P">
      <formula>NOT(ISERROR(SEARCH("P",E16)))</formula>
    </cfRule>
    <cfRule type="containsText" dxfId="1344" priority="33" operator="containsText" text="C">
      <formula>NOT(ISERROR(SEARCH("C",E16)))</formula>
    </cfRule>
  </conditionalFormatting>
  <conditionalFormatting sqref="I16:K39">
    <cfRule type="notContainsBlanks" dxfId="1343" priority="29">
      <formula>LEN(TRIM(I16))&gt;0</formula>
    </cfRule>
    <cfRule type="containsText" dxfId="1342" priority="30" operator="containsText" text="1234567789">
      <formula>NOT(ISERROR(SEARCH("1234567789",I16)))</formula>
    </cfRule>
  </conditionalFormatting>
  <conditionalFormatting sqref="I16:K39">
    <cfRule type="containsText" dxfId="1341" priority="26" operator="containsText" text="A">
      <formula>NOT(ISERROR(SEARCH("A",I16)))</formula>
    </cfRule>
    <cfRule type="containsText" dxfId="1340" priority="27" operator="containsText" text="P">
      <formula>NOT(ISERROR(SEARCH("P",I16)))</formula>
    </cfRule>
    <cfRule type="containsText" dxfId="1339" priority="28" operator="containsText" text="C">
      <formula>NOT(ISERROR(SEARCH("C",I16)))</formula>
    </cfRule>
  </conditionalFormatting>
  <conditionalFormatting sqref="M16:O39">
    <cfRule type="notContainsBlanks" dxfId="1338" priority="24">
      <formula>LEN(TRIM(M16))&gt;0</formula>
    </cfRule>
    <cfRule type="containsText" dxfId="1337" priority="25" operator="containsText" text="1234567789">
      <formula>NOT(ISERROR(SEARCH("1234567789",M16)))</formula>
    </cfRule>
  </conditionalFormatting>
  <conditionalFormatting sqref="M16:O39">
    <cfRule type="containsText" dxfId="1336" priority="21" operator="containsText" text="A">
      <formula>NOT(ISERROR(SEARCH("A",M16)))</formula>
    </cfRule>
    <cfRule type="containsText" dxfId="1335" priority="22" operator="containsText" text="P">
      <formula>NOT(ISERROR(SEARCH("P",M16)))</formula>
    </cfRule>
    <cfRule type="containsText" dxfId="1334" priority="23" operator="containsText" text="C">
      <formula>NOT(ISERROR(SEARCH("C",M16)))</formula>
    </cfRule>
  </conditionalFormatting>
  <conditionalFormatting sqref="Q16:S39">
    <cfRule type="notContainsBlanks" dxfId="1333" priority="19">
      <formula>LEN(TRIM(Q16))&gt;0</formula>
    </cfRule>
    <cfRule type="containsText" dxfId="1332" priority="20" operator="containsText" text="1234567789">
      <formula>NOT(ISERROR(SEARCH("1234567789",Q16)))</formula>
    </cfRule>
  </conditionalFormatting>
  <conditionalFormatting sqref="Q16:S39">
    <cfRule type="containsText" dxfId="1331" priority="16" operator="containsText" text="A">
      <formula>NOT(ISERROR(SEARCH("A",Q16)))</formula>
    </cfRule>
    <cfRule type="containsText" dxfId="1330" priority="17" operator="containsText" text="P">
      <formula>NOT(ISERROR(SEARCH("P",Q16)))</formula>
    </cfRule>
    <cfRule type="containsText" dxfId="1329" priority="18" operator="containsText" text="C">
      <formula>NOT(ISERROR(SEARCH("C",Q16)))</formula>
    </cfRule>
  </conditionalFormatting>
  <conditionalFormatting sqref="U16:W39">
    <cfRule type="notContainsBlanks" dxfId="1328" priority="14">
      <formula>LEN(TRIM(U16))&gt;0</formula>
    </cfRule>
    <cfRule type="containsText" dxfId="1327" priority="15" operator="containsText" text="1234567789">
      <formula>NOT(ISERROR(SEARCH("1234567789",U16)))</formula>
    </cfRule>
  </conditionalFormatting>
  <conditionalFormatting sqref="U16:W39">
    <cfRule type="containsText" dxfId="1326" priority="11" operator="containsText" text="A">
      <formula>NOT(ISERROR(SEARCH("A",U16)))</formula>
    </cfRule>
    <cfRule type="containsText" dxfId="1325" priority="12" operator="containsText" text="P">
      <formula>NOT(ISERROR(SEARCH("P",U16)))</formula>
    </cfRule>
    <cfRule type="containsText" dxfId="1324" priority="13" operator="containsText" text="C">
      <formula>NOT(ISERROR(SEARCH("C",U16)))</formula>
    </cfRule>
  </conditionalFormatting>
  <conditionalFormatting sqref="Y16:AA39">
    <cfRule type="notContainsBlanks" dxfId="1323" priority="9">
      <formula>LEN(TRIM(Y16))&gt;0</formula>
    </cfRule>
    <cfRule type="containsText" dxfId="1322" priority="10" operator="containsText" text="1234567789">
      <formula>NOT(ISERROR(SEARCH("1234567789",Y16)))</formula>
    </cfRule>
  </conditionalFormatting>
  <conditionalFormatting sqref="Y16:AA39">
    <cfRule type="containsText" dxfId="1321" priority="6" operator="containsText" text="A">
      <formula>NOT(ISERROR(SEARCH("A",Y16)))</formula>
    </cfRule>
    <cfRule type="containsText" dxfId="1320" priority="7" operator="containsText" text="P">
      <formula>NOT(ISERROR(SEARCH("P",Y16)))</formula>
    </cfRule>
    <cfRule type="containsText" dxfId="1319" priority="8" operator="containsText" text="C">
      <formula>NOT(ISERROR(SEARCH("C",Y16)))</formula>
    </cfRule>
  </conditionalFormatting>
  <conditionalFormatting sqref="AC16:AE39">
    <cfRule type="notContainsBlanks" dxfId="1318" priority="4">
      <formula>LEN(TRIM(AC16))&gt;0</formula>
    </cfRule>
    <cfRule type="containsText" dxfId="1317" priority="5" operator="containsText" text="1234567789">
      <formula>NOT(ISERROR(SEARCH("1234567789",AC16)))</formula>
    </cfRule>
  </conditionalFormatting>
  <conditionalFormatting sqref="AC16:AE39">
    <cfRule type="containsText" dxfId="1316" priority="1" operator="containsText" text="A">
      <formula>NOT(ISERROR(SEARCH("A",AC16)))</formula>
    </cfRule>
    <cfRule type="containsText" dxfId="1315" priority="2" operator="containsText" text="P">
      <formula>NOT(ISERROR(SEARCH("P",AC16)))</formula>
    </cfRule>
    <cfRule type="containsText" dxfId="131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1659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1652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ht="17.25" thickBot="1" x14ac:dyDescent="0.35">
      <c r="B10" s="146"/>
      <c r="C10" s="147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8" thickBot="1" x14ac:dyDescent="0.35">
      <c r="B11" s="167"/>
      <c r="C11" s="168"/>
      <c r="D11" s="171">
        <v>44963</v>
      </c>
      <c r="E11" s="172"/>
      <c r="F11" s="172"/>
      <c r="G11" s="173"/>
      <c r="H11" s="171">
        <f>D11+1</f>
        <v>44964</v>
      </c>
      <c r="I11" s="172"/>
      <c r="J11" s="172"/>
      <c r="K11" s="173"/>
      <c r="L11" s="171">
        <f>H11+1</f>
        <v>44965</v>
      </c>
      <c r="M11" s="172"/>
      <c r="N11" s="172"/>
      <c r="O11" s="173"/>
      <c r="P11" s="171">
        <f>L11+1</f>
        <v>44966</v>
      </c>
      <c r="Q11" s="172"/>
      <c r="R11" s="172"/>
      <c r="S11" s="173"/>
      <c r="T11" s="171">
        <f>P11+1</f>
        <v>44967</v>
      </c>
      <c r="U11" s="172"/>
      <c r="V11" s="172"/>
      <c r="W11" s="173"/>
      <c r="X11" s="174">
        <f>T11+1</f>
        <v>44968</v>
      </c>
      <c r="Y11" s="175"/>
      <c r="Z11" s="175"/>
      <c r="AA11" s="176"/>
      <c r="AB11" s="177">
        <f>X11+1</f>
        <v>44969</v>
      </c>
      <c r="AC11" s="178"/>
      <c r="AD11" s="178"/>
      <c r="AE11" s="179"/>
    </row>
    <row r="12" spans="2:31" ht="18" thickBot="1" x14ac:dyDescent="0.35">
      <c r="B12" s="169"/>
      <c r="C12" s="170"/>
      <c r="D12" s="180" t="s">
        <v>48</v>
      </c>
      <c r="E12" s="181"/>
      <c r="F12" s="181"/>
      <c r="G12" s="182"/>
      <c r="H12" s="180" t="s">
        <v>49</v>
      </c>
      <c r="I12" s="181"/>
      <c r="J12" s="181"/>
      <c r="K12" s="182"/>
      <c r="L12" s="180" t="s">
        <v>32</v>
      </c>
      <c r="M12" s="181"/>
      <c r="N12" s="181"/>
      <c r="O12" s="182"/>
      <c r="P12" s="180" t="s">
        <v>52</v>
      </c>
      <c r="Q12" s="181"/>
      <c r="R12" s="181"/>
      <c r="S12" s="182"/>
      <c r="T12" s="180" t="s">
        <v>53</v>
      </c>
      <c r="U12" s="181"/>
      <c r="V12" s="181"/>
      <c r="W12" s="182"/>
      <c r="X12" s="148" t="s">
        <v>54</v>
      </c>
      <c r="Y12" s="149"/>
      <c r="Z12" s="149"/>
      <c r="AA12" s="150"/>
      <c r="AB12" s="151" t="s">
        <v>55</v>
      </c>
      <c r="AC12" s="152"/>
      <c r="AD12" s="152"/>
      <c r="AE12" s="153"/>
    </row>
    <row r="13" spans="2:31" ht="17.25" thickBot="1" x14ac:dyDescent="0.35">
      <c r="B13" s="159" t="str">
        <f ca="1">TEXT(NOW(),"h")</f>
        <v>21</v>
      </c>
      <c r="C13" s="160"/>
      <c r="D13" s="12" t="s">
        <v>3</v>
      </c>
      <c r="E13" s="154" t="s">
        <v>4</v>
      </c>
      <c r="F13" s="155"/>
      <c r="G13" s="156"/>
      <c r="H13" s="12" t="s">
        <v>3</v>
      </c>
      <c r="I13" s="154" t="s">
        <v>4</v>
      </c>
      <c r="J13" s="155"/>
      <c r="K13" s="156"/>
      <c r="L13" s="12" t="s">
        <v>3</v>
      </c>
      <c r="M13" s="154" t="s">
        <v>4</v>
      </c>
      <c r="N13" s="155"/>
      <c r="O13" s="156"/>
      <c r="P13" s="12" t="s">
        <v>3</v>
      </c>
      <c r="Q13" s="154" t="s">
        <v>4</v>
      </c>
      <c r="R13" s="155"/>
      <c r="S13" s="156"/>
      <c r="T13" s="12" t="s">
        <v>3</v>
      </c>
      <c r="U13" s="154" t="s">
        <v>4</v>
      </c>
      <c r="V13" s="155"/>
      <c r="W13" s="156"/>
      <c r="X13" s="12" t="s">
        <v>3</v>
      </c>
      <c r="Y13" s="154" t="s">
        <v>4</v>
      </c>
      <c r="Z13" s="155"/>
      <c r="AA13" s="156"/>
      <c r="AB13" s="12" t="s">
        <v>3</v>
      </c>
      <c r="AC13" s="154" t="s">
        <v>4</v>
      </c>
      <c r="AD13" s="155"/>
      <c r="AE13" s="156"/>
    </row>
    <row r="14" spans="2:31" ht="20.25" x14ac:dyDescent="0.3">
      <c r="B14" s="157" t="s">
        <v>0</v>
      </c>
      <c r="C14" s="158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0" t="s">
        <v>5</v>
      </c>
      <c r="C39" s="141"/>
      <c r="D39" s="72" t="s">
        <v>1238</v>
      </c>
      <c r="E39" s="134"/>
      <c r="F39" s="135"/>
      <c r="G39" s="136"/>
      <c r="H39" s="72" t="s">
        <v>1238</v>
      </c>
      <c r="I39" s="134">
        <v>9</v>
      </c>
      <c r="J39" s="135"/>
      <c r="K39" s="136"/>
      <c r="L39" s="72" t="s">
        <v>1238</v>
      </c>
      <c r="M39" s="134">
        <v>8</v>
      </c>
      <c r="N39" s="135"/>
      <c r="O39" s="136"/>
      <c r="P39" s="72" t="s">
        <v>1238</v>
      </c>
      <c r="Q39" s="134">
        <v>10</v>
      </c>
      <c r="R39" s="135"/>
      <c r="S39" s="136"/>
      <c r="T39" s="72" t="s">
        <v>1238</v>
      </c>
      <c r="U39" s="134"/>
      <c r="V39" s="135"/>
      <c r="W39" s="136"/>
      <c r="X39" s="72" t="s">
        <v>1238</v>
      </c>
      <c r="Y39" s="134"/>
      <c r="Z39" s="135"/>
      <c r="AA39" s="136"/>
      <c r="AB39" s="72" t="s">
        <v>1238</v>
      </c>
      <c r="AC39" s="134"/>
      <c r="AD39" s="135"/>
      <c r="AE39" s="136"/>
    </row>
    <row r="40" spans="2:31" x14ac:dyDescent="0.3">
      <c r="B40" s="142"/>
      <c r="C40" s="143"/>
      <c r="D40" s="73" t="s">
        <v>1239</v>
      </c>
      <c r="E40" s="137"/>
      <c r="F40" s="138"/>
      <c r="G40" s="139"/>
      <c r="H40" s="73" t="s">
        <v>1239</v>
      </c>
      <c r="I40" s="137">
        <v>4</v>
      </c>
      <c r="J40" s="138"/>
      <c r="K40" s="139"/>
      <c r="L40" s="73" t="s">
        <v>1239</v>
      </c>
      <c r="M40" s="137">
        <v>4</v>
      </c>
      <c r="N40" s="138"/>
      <c r="O40" s="139"/>
      <c r="P40" s="73" t="s">
        <v>1239</v>
      </c>
      <c r="Q40" s="137">
        <v>3</v>
      </c>
      <c r="R40" s="138"/>
      <c r="S40" s="139"/>
      <c r="T40" s="73" t="s">
        <v>1239</v>
      </c>
      <c r="U40" s="137"/>
      <c r="V40" s="138"/>
      <c r="W40" s="139"/>
      <c r="X40" s="73" t="s">
        <v>1239</v>
      </c>
      <c r="Y40" s="137"/>
      <c r="Z40" s="138"/>
      <c r="AA40" s="139"/>
      <c r="AB40" s="73" t="s">
        <v>1239</v>
      </c>
      <c r="AC40" s="137"/>
      <c r="AD40" s="138"/>
      <c r="AE40" s="139"/>
    </row>
    <row r="41" spans="2:31" ht="17.25" thickBot="1" x14ac:dyDescent="0.35">
      <c r="B41" s="142"/>
      <c r="C41" s="143"/>
      <c r="D41" s="74" t="s">
        <v>1240</v>
      </c>
      <c r="E41" s="125"/>
      <c r="F41" s="126"/>
      <c r="G41" s="127"/>
      <c r="H41" s="74" t="s">
        <v>1240</v>
      </c>
      <c r="I41" s="125">
        <v>1</v>
      </c>
      <c r="J41" s="126"/>
      <c r="K41" s="127"/>
      <c r="L41" s="74" t="s">
        <v>1240</v>
      </c>
      <c r="M41" s="125">
        <v>0</v>
      </c>
      <c r="N41" s="126"/>
      <c r="O41" s="127"/>
      <c r="P41" s="74" t="s">
        <v>1240</v>
      </c>
      <c r="Q41" s="125">
        <v>0</v>
      </c>
      <c r="R41" s="126"/>
      <c r="S41" s="127"/>
      <c r="T41" s="74" t="s">
        <v>1240</v>
      </c>
      <c r="U41" s="125"/>
      <c r="V41" s="126"/>
      <c r="W41" s="127"/>
      <c r="X41" s="74" t="s">
        <v>1240</v>
      </c>
      <c r="Y41" s="125"/>
      <c r="Z41" s="126"/>
      <c r="AA41" s="127"/>
      <c r="AB41" s="74" t="s">
        <v>1240</v>
      </c>
      <c r="AC41" s="125"/>
      <c r="AD41" s="126"/>
      <c r="AE41" s="127"/>
    </row>
    <row r="42" spans="2:31" x14ac:dyDescent="0.3">
      <c r="B42" s="142"/>
      <c r="C42" s="143"/>
      <c r="D42" s="131"/>
      <c r="E42" s="132"/>
      <c r="F42" s="132"/>
      <c r="G42" s="133"/>
      <c r="H42" s="192" t="s">
        <v>1930</v>
      </c>
      <c r="I42" s="193"/>
      <c r="J42" s="193"/>
      <c r="K42" s="194"/>
      <c r="L42" s="192" t="s">
        <v>1930</v>
      </c>
      <c r="M42" s="193"/>
      <c r="N42" s="193"/>
      <c r="O42" s="194"/>
      <c r="P42" s="192" t="s">
        <v>514</v>
      </c>
      <c r="Q42" s="193"/>
      <c r="R42" s="193"/>
      <c r="S42" s="194"/>
      <c r="T42" s="189" t="s">
        <v>1970</v>
      </c>
      <c r="U42" s="190"/>
      <c r="V42" s="190"/>
      <c r="W42" s="191"/>
      <c r="X42" s="189" t="s">
        <v>1970</v>
      </c>
      <c r="Y42" s="190"/>
      <c r="Z42" s="190"/>
      <c r="AA42" s="191"/>
      <c r="AB42" s="131"/>
      <c r="AC42" s="132"/>
      <c r="AD42" s="132"/>
      <c r="AE42" s="133"/>
    </row>
    <row r="43" spans="2:31" x14ac:dyDescent="0.3">
      <c r="B43" s="144"/>
      <c r="C43" s="145"/>
      <c r="D43" s="116"/>
      <c r="E43" s="117"/>
      <c r="F43" s="117"/>
      <c r="G43" s="118"/>
      <c r="H43" s="195" t="s">
        <v>1913</v>
      </c>
      <c r="I43" s="196"/>
      <c r="J43" s="196"/>
      <c r="K43" s="197"/>
      <c r="L43" s="195" t="s">
        <v>1931</v>
      </c>
      <c r="M43" s="196"/>
      <c r="N43" s="196"/>
      <c r="O43" s="197"/>
      <c r="P43" s="122" t="s">
        <v>1952</v>
      </c>
      <c r="Q43" s="123"/>
      <c r="R43" s="123"/>
      <c r="S43" s="124"/>
      <c r="T43" s="198" t="s">
        <v>1983</v>
      </c>
      <c r="U43" s="199"/>
      <c r="V43" s="199"/>
      <c r="W43" s="200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95" t="s">
        <v>1932</v>
      </c>
      <c r="M44" s="196"/>
      <c r="N44" s="196"/>
      <c r="O44" s="197"/>
      <c r="P44" s="195" t="s">
        <v>1958</v>
      </c>
      <c r="Q44" s="196"/>
      <c r="R44" s="196"/>
      <c r="S44" s="197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22" t="s">
        <v>1939</v>
      </c>
      <c r="M45" s="123"/>
      <c r="N45" s="123"/>
      <c r="O45" s="124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ht="17.25" thickBot="1" x14ac:dyDescent="0.35">
      <c r="B46" s="146"/>
      <c r="C46" s="147"/>
      <c r="D46" s="119"/>
      <c r="E46" s="120"/>
      <c r="F46" s="120"/>
      <c r="G46" s="121"/>
      <c r="H46" s="119"/>
      <c r="I46" s="120"/>
      <c r="J46" s="120"/>
      <c r="K46" s="121"/>
      <c r="L46" s="204" t="s">
        <v>1940</v>
      </c>
      <c r="M46" s="205"/>
      <c r="N46" s="205"/>
      <c r="O46" s="206"/>
      <c r="P46" s="119"/>
      <c r="Q46" s="120"/>
      <c r="R46" s="120"/>
      <c r="S46" s="121"/>
      <c r="T46" s="119"/>
      <c r="U46" s="120"/>
      <c r="V46" s="120"/>
      <c r="W46" s="121"/>
      <c r="X46" s="119"/>
      <c r="Y46" s="120"/>
      <c r="Z46" s="120"/>
      <c r="AA46" s="121"/>
      <c r="AB46" s="119"/>
      <c r="AC46" s="120"/>
      <c r="AD46" s="120"/>
      <c r="AE46" s="12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1659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1652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ht="17.25" thickBot="1" x14ac:dyDescent="0.35">
      <c r="B10" s="146"/>
      <c r="C10" s="147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8" thickBot="1" x14ac:dyDescent="0.35">
      <c r="B11" s="167"/>
      <c r="C11" s="168"/>
      <c r="D11" s="171">
        <v>44956</v>
      </c>
      <c r="E11" s="172"/>
      <c r="F11" s="172"/>
      <c r="G11" s="173"/>
      <c r="H11" s="171">
        <f>D11+1</f>
        <v>44957</v>
      </c>
      <c r="I11" s="172"/>
      <c r="J11" s="172"/>
      <c r="K11" s="173"/>
      <c r="L11" s="171">
        <f>H11+1</f>
        <v>44958</v>
      </c>
      <c r="M11" s="172"/>
      <c r="N11" s="172"/>
      <c r="O11" s="173"/>
      <c r="P11" s="171">
        <f>L11+1</f>
        <v>44959</v>
      </c>
      <c r="Q11" s="172"/>
      <c r="R11" s="172"/>
      <c r="S11" s="173"/>
      <c r="T11" s="171">
        <f>P11+1</f>
        <v>44960</v>
      </c>
      <c r="U11" s="172"/>
      <c r="V11" s="172"/>
      <c r="W11" s="173"/>
      <c r="X11" s="174">
        <f>T11+1</f>
        <v>44961</v>
      </c>
      <c r="Y11" s="175"/>
      <c r="Z11" s="175"/>
      <c r="AA11" s="176"/>
      <c r="AB11" s="177">
        <f>X11+1</f>
        <v>44962</v>
      </c>
      <c r="AC11" s="178"/>
      <c r="AD11" s="178"/>
      <c r="AE11" s="179"/>
    </row>
    <row r="12" spans="2:31" ht="18" thickBot="1" x14ac:dyDescent="0.35">
      <c r="B12" s="169"/>
      <c r="C12" s="170"/>
      <c r="D12" s="180" t="s">
        <v>48</v>
      </c>
      <c r="E12" s="181"/>
      <c r="F12" s="181"/>
      <c r="G12" s="182"/>
      <c r="H12" s="180" t="s">
        <v>49</v>
      </c>
      <c r="I12" s="181"/>
      <c r="J12" s="181"/>
      <c r="K12" s="182"/>
      <c r="L12" s="180" t="s">
        <v>32</v>
      </c>
      <c r="M12" s="181"/>
      <c r="N12" s="181"/>
      <c r="O12" s="182"/>
      <c r="P12" s="180" t="s">
        <v>52</v>
      </c>
      <c r="Q12" s="181"/>
      <c r="R12" s="181"/>
      <c r="S12" s="182"/>
      <c r="T12" s="180" t="s">
        <v>53</v>
      </c>
      <c r="U12" s="181"/>
      <c r="V12" s="181"/>
      <c r="W12" s="182"/>
      <c r="X12" s="148" t="s">
        <v>54</v>
      </c>
      <c r="Y12" s="149"/>
      <c r="Z12" s="149"/>
      <c r="AA12" s="150"/>
      <c r="AB12" s="151" t="s">
        <v>55</v>
      </c>
      <c r="AC12" s="152"/>
      <c r="AD12" s="152"/>
      <c r="AE12" s="153"/>
    </row>
    <row r="13" spans="2:31" ht="17.25" thickBot="1" x14ac:dyDescent="0.35">
      <c r="B13" s="159" t="str">
        <f ca="1">TEXT(NOW(),"h")</f>
        <v>21</v>
      </c>
      <c r="C13" s="160"/>
      <c r="D13" s="12" t="s">
        <v>3</v>
      </c>
      <c r="E13" s="154" t="s">
        <v>4</v>
      </c>
      <c r="F13" s="155"/>
      <c r="G13" s="156"/>
      <c r="H13" s="12" t="s">
        <v>3</v>
      </c>
      <c r="I13" s="154" t="s">
        <v>4</v>
      </c>
      <c r="J13" s="155"/>
      <c r="K13" s="156"/>
      <c r="L13" s="12" t="s">
        <v>3</v>
      </c>
      <c r="M13" s="154" t="s">
        <v>4</v>
      </c>
      <c r="N13" s="155"/>
      <c r="O13" s="156"/>
      <c r="P13" s="12" t="s">
        <v>3</v>
      </c>
      <c r="Q13" s="154" t="s">
        <v>4</v>
      </c>
      <c r="R13" s="155"/>
      <c r="S13" s="156"/>
      <c r="T13" s="12" t="s">
        <v>3</v>
      </c>
      <c r="U13" s="154" t="s">
        <v>4</v>
      </c>
      <c r="V13" s="155"/>
      <c r="W13" s="156"/>
      <c r="X13" s="12" t="s">
        <v>3</v>
      </c>
      <c r="Y13" s="154" t="s">
        <v>4</v>
      </c>
      <c r="Z13" s="155"/>
      <c r="AA13" s="156"/>
      <c r="AB13" s="12" t="s">
        <v>3</v>
      </c>
      <c r="AC13" s="154" t="s">
        <v>4</v>
      </c>
      <c r="AD13" s="155"/>
      <c r="AE13" s="156"/>
    </row>
    <row r="14" spans="2:31" ht="20.25" x14ac:dyDescent="0.3">
      <c r="B14" s="157" t="s">
        <v>0</v>
      </c>
      <c r="C14" s="158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0" t="s">
        <v>5</v>
      </c>
      <c r="C39" s="141"/>
      <c r="D39" s="72" t="s">
        <v>1238</v>
      </c>
      <c r="E39" s="134">
        <v>11</v>
      </c>
      <c r="F39" s="135"/>
      <c r="G39" s="136"/>
      <c r="H39" s="72" t="s">
        <v>1238</v>
      </c>
      <c r="I39" s="134">
        <v>10</v>
      </c>
      <c r="J39" s="135"/>
      <c r="K39" s="136"/>
      <c r="L39" s="72" t="s">
        <v>1238</v>
      </c>
      <c r="M39" s="134">
        <v>8</v>
      </c>
      <c r="N39" s="135"/>
      <c r="O39" s="136"/>
      <c r="P39" s="72" t="s">
        <v>1238</v>
      </c>
      <c r="Q39" s="134">
        <v>7</v>
      </c>
      <c r="R39" s="135"/>
      <c r="S39" s="136"/>
      <c r="T39" s="72" t="s">
        <v>1238</v>
      </c>
      <c r="U39" s="134">
        <v>3</v>
      </c>
      <c r="V39" s="135"/>
      <c r="W39" s="136"/>
      <c r="X39" s="72" t="s">
        <v>1238</v>
      </c>
      <c r="Y39" s="134">
        <v>6</v>
      </c>
      <c r="Z39" s="135"/>
      <c r="AA39" s="136"/>
      <c r="AB39" s="72" t="s">
        <v>1238</v>
      </c>
      <c r="AC39" s="134"/>
      <c r="AD39" s="135"/>
      <c r="AE39" s="136"/>
    </row>
    <row r="40" spans="2:31" x14ac:dyDescent="0.3">
      <c r="B40" s="142"/>
      <c r="C40" s="143"/>
      <c r="D40" s="73" t="s">
        <v>1239</v>
      </c>
      <c r="E40" s="137">
        <v>4</v>
      </c>
      <c r="F40" s="138"/>
      <c r="G40" s="139"/>
      <c r="H40" s="73" t="s">
        <v>1239</v>
      </c>
      <c r="I40" s="137">
        <v>4</v>
      </c>
      <c r="J40" s="138"/>
      <c r="K40" s="139"/>
      <c r="L40" s="73" t="s">
        <v>1239</v>
      </c>
      <c r="M40" s="137">
        <v>2</v>
      </c>
      <c r="N40" s="138"/>
      <c r="O40" s="139"/>
      <c r="P40" s="73" t="s">
        <v>1239</v>
      </c>
      <c r="Q40" s="137">
        <v>7</v>
      </c>
      <c r="R40" s="138"/>
      <c r="S40" s="139"/>
      <c r="T40" s="73" t="s">
        <v>1239</v>
      </c>
      <c r="U40" s="137">
        <v>5</v>
      </c>
      <c r="V40" s="138"/>
      <c r="W40" s="139"/>
      <c r="X40" s="73" t="s">
        <v>1239</v>
      </c>
      <c r="Y40" s="137">
        <v>2</v>
      </c>
      <c r="Z40" s="138"/>
      <c r="AA40" s="139"/>
      <c r="AB40" s="73" t="s">
        <v>1239</v>
      </c>
      <c r="AC40" s="137"/>
      <c r="AD40" s="138"/>
      <c r="AE40" s="139"/>
    </row>
    <row r="41" spans="2:31" ht="17.25" thickBot="1" x14ac:dyDescent="0.35">
      <c r="B41" s="142"/>
      <c r="C41" s="143"/>
      <c r="D41" s="74" t="s">
        <v>1240</v>
      </c>
      <c r="E41" s="125">
        <v>1</v>
      </c>
      <c r="F41" s="126"/>
      <c r="G41" s="127"/>
      <c r="H41" s="74" t="s">
        <v>1240</v>
      </c>
      <c r="I41" s="125">
        <v>0</v>
      </c>
      <c r="J41" s="126"/>
      <c r="K41" s="127"/>
      <c r="L41" s="74" t="s">
        <v>1240</v>
      </c>
      <c r="M41" s="125">
        <v>2</v>
      </c>
      <c r="N41" s="126"/>
      <c r="O41" s="127"/>
      <c r="P41" s="74" t="s">
        <v>1240</v>
      </c>
      <c r="Q41" s="125">
        <v>0</v>
      </c>
      <c r="R41" s="126"/>
      <c r="S41" s="127"/>
      <c r="T41" s="74" t="s">
        <v>1240</v>
      </c>
      <c r="U41" s="125">
        <v>3</v>
      </c>
      <c r="V41" s="126"/>
      <c r="W41" s="127"/>
      <c r="X41" s="74" t="s">
        <v>1240</v>
      </c>
      <c r="Y41" s="125">
        <v>2</v>
      </c>
      <c r="Z41" s="126"/>
      <c r="AA41" s="127"/>
      <c r="AB41" s="74" t="s">
        <v>1240</v>
      </c>
      <c r="AC41" s="125"/>
      <c r="AD41" s="126"/>
      <c r="AE41" s="127"/>
    </row>
    <row r="42" spans="2:31" x14ac:dyDescent="0.3">
      <c r="B42" s="142"/>
      <c r="C42" s="143"/>
      <c r="D42" s="189" t="s">
        <v>1688</v>
      </c>
      <c r="E42" s="190"/>
      <c r="F42" s="190"/>
      <c r="G42" s="191"/>
      <c r="H42" s="192" t="s">
        <v>1715</v>
      </c>
      <c r="I42" s="193"/>
      <c r="J42" s="193"/>
      <c r="K42" s="194"/>
      <c r="L42" s="192" t="s">
        <v>1736</v>
      </c>
      <c r="M42" s="193"/>
      <c r="N42" s="193"/>
      <c r="O42" s="194"/>
      <c r="P42" s="189" t="s">
        <v>1761</v>
      </c>
      <c r="Q42" s="190"/>
      <c r="R42" s="190"/>
      <c r="S42" s="191"/>
      <c r="T42" s="128" t="s">
        <v>1779</v>
      </c>
      <c r="U42" s="129"/>
      <c r="V42" s="129"/>
      <c r="W42" s="130"/>
      <c r="X42" s="128" t="s">
        <v>1804</v>
      </c>
      <c r="Y42" s="129"/>
      <c r="Z42" s="129"/>
      <c r="AA42" s="130"/>
      <c r="AB42" s="128" t="s">
        <v>1830</v>
      </c>
      <c r="AC42" s="129"/>
      <c r="AD42" s="129"/>
      <c r="AE42" s="130"/>
    </row>
    <row r="43" spans="2:31" x14ac:dyDescent="0.3">
      <c r="B43" s="144"/>
      <c r="C43" s="145"/>
      <c r="D43" s="116"/>
      <c r="E43" s="117"/>
      <c r="F43" s="117"/>
      <c r="G43" s="118"/>
      <c r="H43" s="116"/>
      <c r="I43" s="117"/>
      <c r="J43" s="117"/>
      <c r="K43" s="118"/>
      <c r="L43" s="195" t="s">
        <v>1748</v>
      </c>
      <c r="M43" s="196"/>
      <c r="N43" s="196"/>
      <c r="O43" s="197"/>
      <c r="P43" s="207" t="s">
        <v>1770</v>
      </c>
      <c r="Q43" s="117"/>
      <c r="R43" s="117"/>
      <c r="S43" s="118"/>
      <c r="T43" s="116"/>
      <c r="U43" s="117"/>
      <c r="V43" s="117"/>
      <c r="W43" s="118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ht="17.25" thickBot="1" x14ac:dyDescent="0.35">
      <c r="B46" s="146"/>
      <c r="C46" s="147"/>
      <c r="D46" s="119"/>
      <c r="E46" s="120"/>
      <c r="F46" s="120"/>
      <c r="G46" s="121"/>
      <c r="H46" s="119"/>
      <c r="I46" s="120"/>
      <c r="J46" s="120"/>
      <c r="K46" s="121"/>
      <c r="L46" s="119"/>
      <c r="M46" s="120"/>
      <c r="N46" s="120"/>
      <c r="O46" s="121"/>
      <c r="P46" s="119"/>
      <c r="Q46" s="120"/>
      <c r="R46" s="120"/>
      <c r="S46" s="121"/>
      <c r="T46" s="119"/>
      <c r="U46" s="120"/>
      <c r="V46" s="120"/>
      <c r="W46" s="121"/>
      <c r="X46" s="119"/>
      <c r="Y46" s="120"/>
      <c r="Z46" s="120"/>
      <c r="AA46" s="121"/>
      <c r="AB46" s="119"/>
      <c r="AC46" s="120"/>
      <c r="AD46" s="120"/>
      <c r="AE46" s="12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1442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1564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ht="17.25" thickBot="1" x14ac:dyDescent="0.35">
      <c r="B10" s="146"/>
      <c r="C10" s="147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8" thickBot="1" x14ac:dyDescent="0.35">
      <c r="B11" s="167"/>
      <c r="C11" s="168"/>
      <c r="D11" s="171">
        <v>44949</v>
      </c>
      <c r="E11" s="172"/>
      <c r="F11" s="172"/>
      <c r="G11" s="173"/>
      <c r="H11" s="171">
        <f>D11+1</f>
        <v>44950</v>
      </c>
      <c r="I11" s="172"/>
      <c r="J11" s="172"/>
      <c r="K11" s="173"/>
      <c r="L11" s="171">
        <f>H11+1</f>
        <v>44951</v>
      </c>
      <c r="M11" s="172"/>
      <c r="N11" s="172"/>
      <c r="O11" s="173"/>
      <c r="P11" s="171">
        <f>L11+1</f>
        <v>44952</v>
      </c>
      <c r="Q11" s="172"/>
      <c r="R11" s="172"/>
      <c r="S11" s="173"/>
      <c r="T11" s="171">
        <f>P11+1</f>
        <v>44953</v>
      </c>
      <c r="U11" s="172"/>
      <c r="V11" s="172"/>
      <c r="W11" s="173"/>
      <c r="X11" s="174">
        <f>T11+1</f>
        <v>44954</v>
      </c>
      <c r="Y11" s="175"/>
      <c r="Z11" s="175"/>
      <c r="AA11" s="176"/>
      <c r="AB11" s="177">
        <f>X11+1</f>
        <v>44955</v>
      </c>
      <c r="AC11" s="178"/>
      <c r="AD11" s="178"/>
      <c r="AE11" s="179"/>
    </row>
    <row r="12" spans="2:31" ht="18" thickBot="1" x14ac:dyDescent="0.35">
      <c r="B12" s="169"/>
      <c r="C12" s="170"/>
      <c r="D12" s="180" t="s">
        <v>48</v>
      </c>
      <c r="E12" s="181"/>
      <c r="F12" s="181"/>
      <c r="G12" s="182"/>
      <c r="H12" s="180" t="s">
        <v>49</v>
      </c>
      <c r="I12" s="181"/>
      <c r="J12" s="181"/>
      <c r="K12" s="182"/>
      <c r="L12" s="180" t="s">
        <v>32</v>
      </c>
      <c r="M12" s="181"/>
      <c r="N12" s="181"/>
      <c r="O12" s="182"/>
      <c r="P12" s="180" t="s">
        <v>52</v>
      </c>
      <c r="Q12" s="181"/>
      <c r="R12" s="181"/>
      <c r="S12" s="182"/>
      <c r="T12" s="180" t="s">
        <v>53</v>
      </c>
      <c r="U12" s="181"/>
      <c r="V12" s="181"/>
      <c r="W12" s="182"/>
      <c r="X12" s="148" t="s">
        <v>54</v>
      </c>
      <c r="Y12" s="149"/>
      <c r="Z12" s="149"/>
      <c r="AA12" s="150"/>
      <c r="AB12" s="151" t="s">
        <v>55</v>
      </c>
      <c r="AC12" s="152"/>
      <c r="AD12" s="152"/>
      <c r="AE12" s="153"/>
    </row>
    <row r="13" spans="2:31" ht="17.25" thickBot="1" x14ac:dyDescent="0.35">
      <c r="B13" s="159" t="str">
        <f ca="1">TEXT(NOW(),"h")</f>
        <v>21</v>
      </c>
      <c r="C13" s="160"/>
      <c r="D13" s="12" t="s">
        <v>3</v>
      </c>
      <c r="E13" s="154" t="s">
        <v>4</v>
      </c>
      <c r="F13" s="155"/>
      <c r="G13" s="156"/>
      <c r="H13" s="12" t="s">
        <v>3</v>
      </c>
      <c r="I13" s="154" t="s">
        <v>4</v>
      </c>
      <c r="J13" s="155"/>
      <c r="K13" s="156"/>
      <c r="L13" s="12" t="s">
        <v>3</v>
      </c>
      <c r="M13" s="154" t="s">
        <v>4</v>
      </c>
      <c r="N13" s="155"/>
      <c r="O13" s="156"/>
      <c r="P13" s="12" t="s">
        <v>3</v>
      </c>
      <c r="Q13" s="154" t="s">
        <v>4</v>
      </c>
      <c r="R13" s="155"/>
      <c r="S13" s="156"/>
      <c r="T13" s="12" t="s">
        <v>3</v>
      </c>
      <c r="U13" s="154" t="s">
        <v>4</v>
      </c>
      <c r="V13" s="155"/>
      <c r="W13" s="156"/>
      <c r="X13" s="12" t="s">
        <v>3</v>
      </c>
      <c r="Y13" s="154" t="s">
        <v>4</v>
      </c>
      <c r="Z13" s="155"/>
      <c r="AA13" s="156"/>
      <c r="AB13" s="12" t="s">
        <v>3</v>
      </c>
      <c r="AC13" s="154" t="s">
        <v>4</v>
      </c>
      <c r="AD13" s="155"/>
      <c r="AE13" s="156"/>
    </row>
    <row r="14" spans="2:31" ht="20.25" x14ac:dyDescent="0.3">
      <c r="B14" s="157" t="s">
        <v>0</v>
      </c>
      <c r="C14" s="158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0" t="s">
        <v>5</v>
      </c>
      <c r="C39" s="141"/>
      <c r="D39" s="72" t="s">
        <v>1238</v>
      </c>
      <c r="E39" s="134"/>
      <c r="F39" s="135"/>
      <c r="G39" s="136"/>
      <c r="H39" s="72" t="s">
        <v>1238</v>
      </c>
      <c r="I39" s="134"/>
      <c r="J39" s="135"/>
      <c r="K39" s="136"/>
      <c r="L39" s="72" t="s">
        <v>1238</v>
      </c>
      <c r="M39" s="134">
        <v>6</v>
      </c>
      <c r="N39" s="135"/>
      <c r="O39" s="136"/>
      <c r="P39" s="72" t="s">
        <v>1238</v>
      </c>
      <c r="Q39" s="134">
        <v>3</v>
      </c>
      <c r="R39" s="135"/>
      <c r="S39" s="136"/>
      <c r="T39" s="72" t="s">
        <v>1238</v>
      </c>
      <c r="U39" s="134">
        <v>8</v>
      </c>
      <c r="V39" s="135"/>
      <c r="W39" s="136"/>
      <c r="X39" s="72" t="s">
        <v>1238</v>
      </c>
      <c r="Y39" s="134">
        <v>6</v>
      </c>
      <c r="Z39" s="135"/>
      <c r="AA39" s="136"/>
      <c r="AB39" s="72" t="s">
        <v>1238</v>
      </c>
      <c r="AC39" s="134"/>
      <c r="AD39" s="135"/>
      <c r="AE39" s="136"/>
    </row>
    <row r="40" spans="2:31" x14ac:dyDescent="0.3">
      <c r="B40" s="142"/>
      <c r="C40" s="143"/>
      <c r="D40" s="73" t="s">
        <v>1239</v>
      </c>
      <c r="E40" s="137"/>
      <c r="F40" s="138"/>
      <c r="G40" s="139"/>
      <c r="H40" s="73" t="s">
        <v>1239</v>
      </c>
      <c r="I40" s="137"/>
      <c r="J40" s="138"/>
      <c r="K40" s="139"/>
      <c r="L40" s="73" t="s">
        <v>1239</v>
      </c>
      <c r="M40" s="137">
        <v>7</v>
      </c>
      <c r="N40" s="138"/>
      <c r="O40" s="139"/>
      <c r="P40" s="73" t="s">
        <v>1239</v>
      </c>
      <c r="Q40" s="137">
        <v>7</v>
      </c>
      <c r="R40" s="138"/>
      <c r="S40" s="139"/>
      <c r="T40" s="73" t="s">
        <v>1239</v>
      </c>
      <c r="U40" s="137">
        <v>4</v>
      </c>
      <c r="V40" s="138"/>
      <c r="W40" s="139"/>
      <c r="X40" s="73" t="s">
        <v>1239</v>
      </c>
      <c r="Y40" s="137">
        <v>4</v>
      </c>
      <c r="Z40" s="138"/>
      <c r="AA40" s="139"/>
      <c r="AB40" s="73" t="s">
        <v>1239</v>
      </c>
      <c r="AC40" s="137"/>
      <c r="AD40" s="138"/>
      <c r="AE40" s="139"/>
    </row>
    <row r="41" spans="2:31" ht="17.25" thickBot="1" x14ac:dyDescent="0.35">
      <c r="B41" s="142"/>
      <c r="C41" s="143"/>
      <c r="D41" s="74" t="s">
        <v>1240</v>
      </c>
      <c r="E41" s="125"/>
      <c r="F41" s="126"/>
      <c r="G41" s="127"/>
      <c r="H41" s="74" t="s">
        <v>1240</v>
      </c>
      <c r="I41" s="125"/>
      <c r="J41" s="126"/>
      <c r="K41" s="127"/>
      <c r="L41" s="74" t="s">
        <v>1240</v>
      </c>
      <c r="M41" s="125">
        <v>1</v>
      </c>
      <c r="N41" s="126"/>
      <c r="O41" s="127"/>
      <c r="P41" s="74" t="s">
        <v>1240</v>
      </c>
      <c r="Q41" s="125">
        <v>3</v>
      </c>
      <c r="R41" s="126"/>
      <c r="S41" s="127"/>
      <c r="T41" s="74" t="s">
        <v>1240</v>
      </c>
      <c r="U41" s="125">
        <v>4</v>
      </c>
      <c r="V41" s="126"/>
      <c r="W41" s="127"/>
      <c r="X41" s="74" t="s">
        <v>1240</v>
      </c>
      <c r="Y41" s="125">
        <v>0</v>
      </c>
      <c r="Z41" s="126"/>
      <c r="AA41" s="127"/>
      <c r="AB41" s="74" t="s">
        <v>1240</v>
      </c>
      <c r="AC41" s="125"/>
      <c r="AD41" s="126"/>
      <c r="AE41" s="127"/>
    </row>
    <row r="42" spans="2:31" x14ac:dyDescent="0.3">
      <c r="B42" s="142"/>
      <c r="C42" s="143"/>
      <c r="D42" s="131"/>
      <c r="E42" s="132"/>
      <c r="F42" s="132"/>
      <c r="G42" s="133"/>
      <c r="H42" s="131"/>
      <c r="I42" s="132"/>
      <c r="J42" s="132"/>
      <c r="K42" s="133"/>
      <c r="L42" s="189" t="s">
        <v>1584</v>
      </c>
      <c r="M42" s="190"/>
      <c r="N42" s="190"/>
      <c r="O42" s="191"/>
      <c r="P42" s="128" t="s">
        <v>1610</v>
      </c>
      <c r="Q42" s="129"/>
      <c r="R42" s="129"/>
      <c r="S42" s="130"/>
      <c r="T42" s="192" t="s">
        <v>1632</v>
      </c>
      <c r="U42" s="193"/>
      <c r="V42" s="193"/>
      <c r="W42" s="194"/>
      <c r="X42" s="192" t="s">
        <v>1661</v>
      </c>
      <c r="Y42" s="193"/>
      <c r="Z42" s="193"/>
      <c r="AA42" s="194"/>
      <c r="AB42" s="131"/>
      <c r="AC42" s="132"/>
      <c r="AD42" s="132"/>
      <c r="AE42" s="133"/>
    </row>
    <row r="43" spans="2:31" x14ac:dyDescent="0.3">
      <c r="B43" s="144"/>
      <c r="C43" s="145"/>
      <c r="D43" s="116"/>
      <c r="E43" s="117"/>
      <c r="F43" s="117"/>
      <c r="G43" s="118"/>
      <c r="H43" s="116"/>
      <c r="I43" s="117"/>
      <c r="J43" s="117"/>
      <c r="K43" s="118"/>
      <c r="L43" s="195" t="s">
        <v>1600</v>
      </c>
      <c r="M43" s="196"/>
      <c r="N43" s="196"/>
      <c r="O43" s="197"/>
      <c r="P43" s="122" t="s">
        <v>1616</v>
      </c>
      <c r="Q43" s="123"/>
      <c r="R43" s="123"/>
      <c r="S43" s="124"/>
      <c r="T43" s="195" t="s">
        <v>1634</v>
      </c>
      <c r="U43" s="196"/>
      <c r="V43" s="196"/>
      <c r="W43" s="197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98" t="s">
        <v>1663</v>
      </c>
      <c r="U44" s="199"/>
      <c r="V44" s="199"/>
      <c r="W44" s="200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ht="17.25" thickBot="1" x14ac:dyDescent="0.35">
      <c r="B46" s="146"/>
      <c r="C46" s="147"/>
      <c r="D46" s="119"/>
      <c r="E46" s="120"/>
      <c r="F46" s="120"/>
      <c r="G46" s="121"/>
      <c r="H46" s="119"/>
      <c r="I46" s="120"/>
      <c r="J46" s="120"/>
      <c r="K46" s="121"/>
      <c r="L46" s="119"/>
      <c r="M46" s="120"/>
      <c r="N46" s="120"/>
      <c r="O46" s="121"/>
      <c r="P46" s="119"/>
      <c r="Q46" s="120"/>
      <c r="R46" s="120"/>
      <c r="S46" s="121"/>
      <c r="T46" s="119"/>
      <c r="U46" s="120"/>
      <c r="V46" s="120"/>
      <c r="W46" s="121"/>
      <c r="X46" s="119"/>
      <c r="Y46" s="120"/>
      <c r="Z46" s="120"/>
      <c r="AA46" s="121"/>
      <c r="AB46" s="119"/>
      <c r="AC46" s="120"/>
      <c r="AD46" s="120"/>
      <c r="AE46" s="12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1442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1560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s="65" customFormat="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s="65" customFormat="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s="65" customFormat="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ht="17.25" thickBot="1" x14ac:dyDescent="0.35">
      <c r="B10" s="146"/>
      <c r="C10" s="147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8" thickBot="1" x14ac:dyDescent="0.35">
      <c r="B11" s="167"/>
      <c r="C11" s="168"/>
      <c r="D11" s="171">
        <v>44942</v>
      </c>
      <c r="E11" s="172"/>
      <c r="F11" s="172"/>
      <c r="G11" s="173"/>
      <c r="H11" s="171">
        <f>D11+1</f>
        <v>44943</v>
      </c>
      <c r="I11" s="172"/>
      <c r="J11" s="172"/>
      <c r="K11" s="173"/>
      <c r="L11" s="171">
        <f>H11+1</f>
        <v>44944</v>
      </c>
      <c r="M11" s="172"/>
      <c r="N11" s="172"/>
      <c r="O11" s="173"/>
      <c r="P11" s="171">
        <f>L11+1</f>
        <v>44945</v>
      </c>
      <c r="Q11" s="172"/>
      <c r="R11" s="172"/>
      <c r="S11" s="173"/>
      <c r="T11" s="171">
        <f>P11+1</f>
        <v>44946</v>
      </c>
      <c r="U11" s="172"/>
      <c r="V11" s="172"/>
      <c r="W11" s="173"/>
      <c r="X11" s="174">
        <f>T11+1</f>
        <v>44947</v>
      </c>
      <c r="Y11" s="175"/>
      <c r="Z11" s="175"/>
      <c r="AA11" s="176"/>
      <c r="AB11" s="177">
        <f>X11+1</f>
        <v>44948</v>
      </c>
      <c r="AC11" s="178"/>
      <c r="AD11" s="178"/>
      <c r="AE11" s="179"/>
    </row>
    <row r="12" spans="2:31" ht="18" thickBot="1" x14ac:dyDescent="0.35">
      <c r="B12" s="169"/>
      <c r="C12" s="170"/>
      <c r="D12" s="180" t="s">
        <v>48</v>
      </c>
      <c r="E12" s="181"/>
      <c r="F12" s="181"/>
      <c r="G12" s="182"/>
      <c r="H12" s="180" t="s">
        <v>49</v>
      </c>
      <c r="I12" s="181"/>
      <c r="J12" s="181"/>
      <c r="K12" s="182"/>
      <c r="L12" s="180" t="s">
        <v>32</v>
      </c>
      <c r="M12" s="181"/>
      <c r="N12" s="181"/>
      <c r="O12" s="182"/>
      <c r="P12" s="180" t="s">
        <v>52</v>
      </c>
      <c r="Q12" s="181"/>
      <c r="R12" s="181"/>
      <c r="S12" s="182"/>
      <c r="T12" s="180" t="s">
        <v>53</v>
      </c>
      <c r="U12" s="181"/>
      <c r="V12" s="181"/>
      <c r="W12" s="182"/>
      <c r="X12" s="148" t="s">
        <v>54</v>
      </c>
      <c r="Y12" s="149"/>
      <c r="Z12" s="149"/>
      <c r="AA12" s="150"/>
      <c r="AB12" s="151" t="s">
        <v>55</v>
      </c>
      <c r="AC12" s="152"/>
      <c r="AD12" s="152"/>
      <c r="AE12" s="153"/>
    </row>
    <row r="13" spans="2:31" ht="17.25" thickBot="1" x14ac:dyDescent="0.35">
      <c r="B13" s="159" t="str">
        <f ca="1">TEXT(NOW(),"h")</f>
        <v>21</v>
      </c>
      <c r="C13" s="160"/>
      <c r="D13" s="12" t="s">
        <v>3</v>
      </c>
      <c r="E13" s="154" t="s">
        <v>4</v>
      </c>
      <c r="F13" s="155"/>
      <c r="G13" s="156"/>
      <c r="H13" s="12" t="s">
        <v>3</v>
      </c>
      <c r="I13" s="154" t="s">
        <v>4</v>
      </c>
      <c r="J13" s="155"/>
      <c r="K13" s="156"/>
      <c r="L13" s="12" t="s">
        <v>3</v>
      </c>
      <c r="M13" s="154" t="s">
        <v>4</v>
      </c>
      <c r="N13" s="155"/>
      <c r="O13" s="156"/>
      <c r="P13" s="12" t="s">
        <v>3</v>
      </c>
      <c r="Q13" s="154" t="s">
        <v>4</v>
      </c>
      <c r="R13" s="155"/>
      <c r="S13" s="156"/>
      <c r="T13" s="12" t="s">
        <v>3</v>
      </c>
      <c r="U13" s="154" t="s">
        <v>4</v>
      </c>
      <c r="V13" s="155"/>
      <c r="W13" s="156"/>
      <c r="X13" s="12" t="s">
        <v>3</v>
      </c>
      <c r="Y13" s="154" t="s">
        <v>4</v>
      </c>
      <c r="Z13" s="155"/>
      <c r="AA13" s="156"/>
      <c r="AB13" s="12" t="s">
        <v>3</v>
      </c>
      <c r="AC13" s="154" t="s">
        <v>4</v>
      </c>
      <c r="AD13" s="155"/>
      <c r="AE13" s="156"/>
    </row>
    <row r="14" spans="2:31" ht="20.25" x14ac:dyDescent="0.3">
      <c r="B14" s="157" t="s">
        <v>0</v>
      </c>
      <c r="C14" s="158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0" t="s">
        <v>5</v>
      </c>
      <c r="C39" s="141"/>
      <c r="D39" s="72" t="s">
        <v>1238</v>
      </c>
      <c r="E39" s="134">
        <v>8</v>
      </c>
      <c r="F39" s="135"/>
      <c r="G39" s="136"/>
      <c r="H39" s="72" t="s">
        <v>1238</v>
      </c>
      <c r="I39" s="134">
        <v>8</v>
      </c>
      <c r="J39" s="135"/>
      <c r="K39" s="136"/>
      <c r="L39" s="72" t="s">
        <v>1238</v>
      </c>
      <c r="M39" s="134">
        <v>7</v>
      </c>
      <c r="N39" s="135"/>
      <c r="O39" s="136"/>
      <c r="P39" s="72" t="s">
        <v>1238</v>
      </c>
      <c r="Q39" s="134">
        <v>6</v>
      </c>
      <c r="R39" s="135"/>
      <c r="S39" s="136"/>
      <c r="T39" s="72" t="s">
        <v>1238</v>
      </c>
      <c r="U39" s="134">
        <v>5</v>
      </c>
      <c r="V39" s="135"/>
      <c r="W39" s="136"/>
      <c r="X39" s="72" t="s">
        <v>1238</v>
      </c>
      <c r="Y39" s="134"/>
      <c r="Z39" s="135"/>
      <c r="AA39" s="136"/>
      <c r="AB39" s="72" t="s">
        <v>1238</v>
      </c>
      <c r="AC39" s="134"/>
      <c r="AD39" s="135"/>
      <c r="AE39" s="136"/>
    </row>
    <row r="40" spans="2:31" x14ac:dyDescent="0.3">
      <c r="B40" s="142"/>
      <c r="C40" s="143"/>
      <c r="D40" s="73" t="s">
        <v>1239</v>
      </c>
      <c r="E40" s="137">
        <v>3</v>
      </c>
      <c r="F40" s="138"/>
      <c r="G40" s="139"/>
      <c r="H40" s="73" t="s">
        <v>1239</v>
      </c>
      <c r="I40" s="137">
        <v>4</v>
      </c>
      <c r="J40" s="138"/>
      <c r="K40" s="139"/>
      <c r="L40" s="73" t="s">
        <v>1239</v>
      </c>
      <c r="M40" s="137">
        <v>4</v>
      </c>
      <c r="N40" s="138"/>
      <c r="O40" s="139"/>
      <c r="P40" s="73" t="s">
        <v>1239</v>
      </c>
      <c r="Q40" s="137">
        <v>6</v>
      </c>
      <c r="R40" s="138"/>
      <c r="S40" s="139"/>
      <c r="T40" s="73" t="s">
        <v>1239</v>
      </c>
      <c r="U40" s="137">
        <v>4</v>
      </c>
      <c r="V40" s="138"/>
      <c r="W40" s="139"/>
      <c r="X40" s="73" t="s">
        <v>1239</v>
      </c>
      <c r="Y40" s="137"/>
      <c r="Z40" s="138"/>
      <c r="AA40" s="139"/>
      <c r="AB40" s="73" t="s">
        <v>1239</v>
      </c>
      <c r="AC40" s="137"/>
      <c r="AD40" s="138"/>
      <c r="AE40" s="139"/>
    </row>
    <row r="41" spans="2:31" ht="17.25" thickBot="1" x14ac:dyDescent="0.35">
      <c r="B41" s="142"/>
      <c r="C41" s="143"/>
      <c r="D41" s="74" t="s">
        <v>1240</v>
      </c>
      <c r="E41" s="125">
        <v>1</v>
      </c>
      <c r="F41" s="126"/>
      <c r="G41" s="127"/>
      <c r="H41" s="74" t="s">
        <v>1240</v>
      </c>
      <c r="I41" s="125">
        <v>1</v>
      </c>
      <c r="J41" s="126"/>
      <c r="K41" s="127"/>
      <c r="L41" s="74" t="s">
        <v>1240</v>
      </c>
      <c r="M41" s="125">
        <v>0</v>
      </c>
      <c r="N41" s="126"/>
      <c r="O41" s="127"/>
      <c r="P41" s="74" t="s">
        <v>1240</v>
      </c>
      <c r="Q41" s="125">
        <v>0</v>
      </c>
      <c r="R41" s="126"/>
      <c r="S41" s="127"/>
      <c r="T41" s="74" t="s">
        <v>1240</v>
      </c>
      <c r="U41" s="125">
        <v>1</v>
      </c>
      <c r="V41" s="126"/>
      <c r="W41" s="127"/>
      <c r="X41" s="74" t="s">
        <v>1240</v>
      </c>
      <c r="Y41" s="125"/>
      <c r="Z41" s="126"/>
      <c r="AA41" s="127"/>
      <c r="AB41" s="74" t="s">
        <v>1240</v>
      </c>
      <c r="AC41" s="125"/>
      <c r="AD41" s="126"/>
      <c r="AE41" s="127"/>
    </row>
    <row r="42" spans="2:31" x14ac:dyDescent="0.3">
      <c r="B42" s="142"/>
      <c r="C42" s="143"/>
      <c r="D42" s="192" t="s">
        <v>1461</v>
      </c>
      <c r="E42" s="193"/>
      <c r="F42" s="193"/>
      <c r="G42" s="194"/>
      <c r="H42" s="211" t="s">
        <v>1487</v>
      </c>
      <c r="I42" s="212"/>
      <c r="J42" s="212"/>
      <c r="K42" s="213"/>
      <c r="L42" s="128" t="s">
        <v>1498</v>
      </c>
      <c r="M42" s="129"/>
      <c r="N42" s="129"/>
      <c r="O42" s="130"/>
      <c r="P42" s="131"/>
      <c r="Q42" s="132"/>
      <c r="R42" s="132"/>
      <c r="S42" s="133"/>
      <c r="T42" s="192" t="s">
        <v>1589</v>
      </c>
      <c r="U42" s="193"/>
      <c r="V42" s="193"/>
      <c r="W42" s="194"/>
      <c r="X42" s="131"/>
      <c r="Y42" s="132"/>
      <c r="Z42" s="132"/>
      <c r="AA42" s="133"/>
      <c r="AB42" s="131"/>
      <c r="AC42" s="132"/>
      <c r="AD42" s="132"/>
      <c r="AE42" s="133"/>
    </row>
    <row r="43" spans="2:31" s="65" customFormat="1" x14ac:dyDescent="0.3">
      <c r="B43" s="144"/>
      <c r="C43" s="145"/>
      <c r="D43" s="116"/>
      <c r="E43" s="117"/>
      <c r="F43" s="117"/>
      <c r="G43" s="118"/>
      <c r="H43" s="195" t="s">
        <v>1488</v>
      </c>
      <c r="I43" s="196"/>
      <c r="J43" s="196"/>
      <c r="K43" s="197"/>
      <c r="L43" s="116" t="s">
        <v>1540</v>
      </c>
      <c r="M43" s="117"/>
      <c r="N43" s="117"/>
      <c r="O43" s="118"/>
      <c r="P43" s="116"/>
      <c r="Q43" s="117"/>
      <c r="R43" s="117"/>
      <c r="S43" s="118"/>
      <c r="T43" s="116"/>
      <c r="U43" s="117"/>
      <c r="V43" s="117"/>
      <c r="W43" s="118"/>
      <c r="X43" s="116"/>
      <c r="Y43" s="117"/>
      <c r="Z43" s="117"/>
      <c r="AA43" s="118"/>
      <c r="AB43" s="116"/>
      <c r="AC43" s="117"/>
      <c r="AD43" s="117"/>
      <c r="AE43" s="118"/>
    </row>
    <row r="44" spans="2:31" s="65" customFormat="1" x14ac:dyDescent="0.3">
      <c r="B44" s="144"/>
      <c r="C44" s="145"/>
      <c r="D44" s="116"/>
      <c r="E44" s="117"/>
      <c r="F44" s="117"/>
      <c r="G44" s="118"/>
      <c r="H44" s="195" t="s">
        <v>1492</v>
      </c>
      <c r="I44" s="196"/>
      <c r="J44" s="196"/>
      <c r="K44" s="197"/>
      <c r="L44" s="198" t="s">
        <v>1510</v>
      </c>
      <c r="M44" s="199"/>
      <c r="N44" s="199"/>
      <c r="O44" s="200"/>
      <c r="P44" s="116"/>
      <c r="Q44" s="117"/>
      <c r="R44" s="117"/>
      <c r="S44" s="118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95" t="s">
        <v>1513</v>
      </c>
      <c r="M45" s="196"/>
      <c r="N45" s="196"/>
      <c r="O45" s="197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ht="17.25" thickBot="1" x14ac:dyDescent="0.35">
      <c r="B46" s="146"/>
      <c r="C46" s="147"/>
      <c r="D46" s="119"/>
      <c r="E46" s="120"/>
      <c r="F46" s="120"/>
      <c r="G46" s="121"/>
      <c r="H46" s="208"/>
      <c r="I46" s="209"/>
      <c r="J46" s="209"/>
      <c r="K46" s="210"/>
      <c r="L46" s="201" t="s">
        <v>1516</v>
      </c>
      <c r="M46" s="202"/>
      <c r="N46" s="202"/>
      <c r="O46" s="203"/>
      <c r="P46" s="119"/>
      <c r="Q46" s="120"/>
      <c r="R46" s="120"/>
      <c r="S46" s="121"/>
      <c r="T46" s="119"/>
      <c r="U46" s="120"/>
      <c r="V46" s="120"/>
      <c r="W46" s="121"/>
      <c r="X46" s="119"/>
      <c r="Y46" s="120"/>
      <c r="Z46" s="120"/>
      <c r="AA46" s="121"/>
      <c r="AB46" s="119"/>
      <c r="AC46" s="120"/>
      <c r="AD46" s="120"/>
      <c r="AE46" s="12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1442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1299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ht="17.25" thickBot="1" x14ac:dyDescent="0.35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ht="18" thickBot="1" x14ac:dyDescent="0.35">
      <c r="B10" s="167"/>
      <c r="C10" s="168"/>
      <c r="D10" s="171">
        <v>44935</v>
      </c>
      <c r="E10" s="172"/>
      <c r="F10" s="172"/>
      <c r="G10" s="173"/>
      <c r="H10" s="171">
        <f>D10+1</f>
        <v>44936</v>
      </c>
      <c r="I10" s="172"/>
      <c r="J10" s="172"/>
      <c r="K10" s="173"/>
      <c r="L10" s="171">
        <f>H10+1</f>
        <v>44937</v>
      </c>
      <c r="M10" s="172"/>
      <c r="N10" s="172"/>
      <c r="O10" s="173"/>
      <c r="P10" s="171">
        <f>L10+1</f>
        <v>44938</v>
      </c>
      <c r="Q10" s="172"/>
      <c r="R10" s="172"/>
      <c r="S10" s="173"/>
      <c r="T10" s="171">
        <f>P10+1</f>
        <v>44939</v>
      </c>
      <c r="U10" s="172"/>
      <c r="V10" s="172"/>
      <c r="W10" s="173"/>
      <c r="X10" s="174">
        <f>T10+1</f>
        <v>44940</v>
      </c>
      <c r="Y10" s="175"/>
      <c r="Z10" s="175"/>
      <c r="AA10" s="176"/>
      <c r="AB10" s="177">
        <f>X10+1</f>
        <v>44941</v>
      </c>
      <c r="AC10" s="178"/>
      <c r="AD10" s="178"/>
      <c r="AE10" s="179"/>
    </row>
    <row r="11" spans="2:31" ht="18" thickBot="1" x14ac:dyDescent="0.35">
      <c r="B11" s="169"/>
      <c r="C11" s="170"/>
      <c r="D11" s="180" t="s">
        <v>48</v>
      </c>
      <c r="E11" s="181"/>
      <c r="F11" s="181"/>
      <c r="G11" s="182"/>
      <c r="H11" s="180" t="s">
        <v>49</v>
      </c>
      <c r="I11" s="181"/>
      <c r="J11" s="181"/>
      <c r="K11" s="182"/>
      <c r="L11" s="180" t="s">
        <v>32</v>
      </c>
      <c r="M11" s="181"/>
      <c r="N11" s="181"/>
      <c r="O11" s="182"/>
      <c r="P11" s="180" t="s">
        <v>52</v>
      </c>
      <c r="Q11" s="181"/>
      <c r="R11" s="181"/>
      <c r="S11" s="182"/>
      <c r="T11" s="180" t="s">
        <v>53</v>
      </c>
      <c r="U11" s="181"/>
      <c r="V11" s="181"/>
      <c r="W11" s="182"/>
      <c r="X11" s="148" t="s">
        <v>54</v>
      </c>
      <c r="Y11" s="149"/>
      <c r="Z11" s="149"/>
      <c r="AA11" s="150"/>
      <c r="AB11" s="151" t="s">
        <v>55</v>
      </c>
      <c r="AC11" s="152"/>
      <c r="AD11" s="152"/>
      <c r="AE11" s="153"/>
    </row>
    <row r="12" spans="2:31" ht="17.25" thickBot="1" x14ac:dyDescent="0.35">
      <c r="B12" s="159" t="str">
        <f ca="1">TEXT(NOW(),"h")</f>
        <v>21</v>
      </c>
      <c r="C12" s="160"/>
      <c r="D12" s="12" t="s">
        <v>3</v>
      </c>
      <c r="E12" s="154" t="s">
        <v>4</v>
      </c>
      <c r="F12" s="155"/>
      <c r="G12" s="156"/>
      <c r="H12" s="12" t="s">
        <v>3</v>
      </c>
      <c r="I12" s="154" t="s">
        <v>4</v>
      </c>
      <c r="J12" s="155"/>
      <c r="K12" s="156"/>
      <c r="L12" s="12" t="s">
        <v>3</v>
      </c>
      <c r="M12" s="154" t="s">
        <v>4</v>
      </c>
      <c r="N12" s="155"/>
      <c r="O12" s="156"/>
      <c r="P12" s="12" t="s">
        <v>3</v>
      </c>
      <c r="Q12" s="154" t="s">
        <v>4</v>
      </c>
      <c r="R12" s="155"/>
      <c r="S12" s="156"/>
      <c r="T12" s="12" t="s">
        <v>3</v>
      </c>
      <c r="U12" s="154" t="s">
        <v>4</v>
      </c>
      <c r="V12" s="155"/>
      <c r="W12" s="156"/>
      <c r="X12" s="12" t="s">
        <v>3</v>
      </c>
      <c r="Y12" s="154" t="s">
        <v>4</v>
      </c>
      <c r="Z12" s="155"/>
      <c r="AA12" s="156"/>
      <c r="AB12" s="12" t="s">
        <v>3</v>
      </c>
      <c r="AC12" s="154" t="s">
        <v>4</v>
      </c>
      <c r="AD12" s="155"/>
      <c r="AE12" s="156"/>
    </row>
    <row r="13" spans="2:31" ht="20.25" x14ac:dyDescent="0.3">
      <c r="B13" s="157" t="s">
        <v>0</v>
      </c>
      <c r="C13" s="158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40" t="s">
        <v>5</v>
      </c>
      <c r="C38" s="141"/>
      <c r="D38" s="72" t="s">
        <v>1238</v>
      </c>
      <c r="E38" s="134">
        <v>8</v>
      </c>
      <c r="F38" s="135"/>
      <c r="G38" s="136"/>
      <c r="H38" s="72" t="s">
        <v>1238</v>
      </c>
      <c r="I38" s="134">
        <v>8</v>
      </c>
      <c r="J38" s="135"/>
      <c r="K38" s="136"/>
      <c r="L38" s="72" t="s">
        <v>1238</v>
      </c>
      <c r="M38" s="134">
        <v>7</v>
      </c>
      <c r="N38" s="135"/>
      <c r="O38" s="136"/>
      <c r="P38" s="72" t="s">
        <v>1238</v>
      </c>
      <c r="Q38" s="134">
        <v>5</v>
      </c>
      <c r="R38" s="135"/>
      <c r="S38" s="136"/>
      <c r="T38" s="72" t="s">
        <v>1238</v>
      </c>
      <c r="U38" s="134">
        <v>4</v>
      </c>
      <c r="V38" s="135"/>
      <c r="W38" s="136"/>
      <c r="X38" s="72" t="s">
        <v>1238</v>
      </c>
      <c r="Y38" s="134"/>
      <c r="Z38" s="135"/>
      <c r="AA38" s="136"/>
      <c r="AB38" s="72" t="s">
        <v>1238</v>
      </c>
      <c r="AC38" s="134"/>
      <c r="AD38" s="135"/>
      <c r="AE38" s="136"/>
    </row>
    <row r="39" spans="2:31" x14ac:dyDescent="0.3">
      <c r="B39" s="142"/>
      <c r="C39" s="143"/>
      <c r="D39" s="73" t="s">
        <v>1239</v>
      </c>
      <c r="E39" s="137">
        <v>3</v>
      </c>
      <c r="F39" s="138"/>
      <c r="G39" s="139"/>
      <c r="H39" s="73" t="s">
        <v>1239</v>
      </c>
      <c r="I39" s="137">
        <v>5</v>
      </c>
      <c r="J39" s="138"/>
      <c r="K39" s="139"/>
      <c r="L39" s="73" t="s">
        <v>1239</v>
      </c>
      <c r="M39" s="137">
        <v>4</v>
      </c>
      <c r="N39" s="138"/>
      <c r="O39" s="139"/>
      <c r="P39" s="73" t="s">
        <v>1239</v>
      </c>
      <c r="Q39" s="137">
        <v>5</v>
      </c>
      <c r="R39" s="138"/>
      <c r="S39" s="139"/>
      <c r="T39" s="73" t="s">
        <v>1239</v>
      </c>
      <c r="U39" s="137">
        <v>4</v>
      </c>
      <c r="V39" s="138"/>
      <c r="W39" s="139"/>
      <c r="X39" s="73" t="s">
        <v>1239</v>
      </c>
      <c r="Y39" s="137"/>
      <c r="Z39" s="138"/>
      <c r="AA39" s="139"/>
      <c r="AB39" s="73" t="s">
        <v>1239</v>
      </c>
      <c r="AC39" s="137"/>
      <c r="AD39" s="138"/>
      <c r="AE39" s="139"/>
    </row>
    <row r="40" spans="2:31" ht="17.25" thickBot="1" x14ac:dyDescent="0.35">
      <c r="B40" s="142"/>
      <c r="C40" s="143"/>
      <c r="D40" s="74" t="s">
        <v>1240</v>
      </c>
      <c r="E40" s="125">
        <v>2</v>
      </c>
      <c r="F40" s="126"/>
      <c r="G40" s="127"/>
      <c r="H40" s="74" t="s">
        <v>1240</v>
      </c>
      <c r="I40" s="125">
        <v>1</v>
      </c>
      <c r="J40" s="126"/>
      <c r="K40" s="127"/>
      <c r="L40" s="74" t="s">
        <v>1240</v>
      </c>
      <c r="M40" s="125">
        <v>1</v>
      </c>
      <c r="N40" s="126"/>
      <c r="O40" s="127"/>
      <c r="P40" s="74" t="s">
        <v>1240</v>
      </c>
      <c r="Q40" s="125">
        <v>2</v>
      </c>
      <c r="R40" s="126"/>
      <c r="S40" s="127"/>
      <c r="T40" s="74" t="s">
        <v>1240</v>
      </c>
      <c r="U40" s="125">
        <v>1</v>
      </c>
      <c r="V40" s="126"/>
      <c r="W40" s="127"/>
      <c r="X40" s="74" t="s">
        <v>1240</v>
      </c>
      <c r="Y40" s="125"/>
      <c r="Z40" s="126"/>
      <c r="AA40" s="127"/>
      <c r="AB40" s="74" t="s">
        <v>1240</v>
      </c>
      <c r="AC40" s="125"/>
      <c r="AD40" s="126"/>
      <c r="AE40" s="127"/>
    </row>
    <row r="41" spans="2:31" x14ac:dyDescent="0.3">
      <c r="B41" s="142"/>
      <c r="C41" s="143"/>
      <c r="D41" s="214" t="s">
        <v>1290</v>
      </c>
      <c r="E41" s="215"/>
      <c r="F41" s="215"/>
      <c r="G41" s="216"/>
      <c r="H41" s="128" t="s">
        <v>1313</v>
      </c>
      <c r="I41" s="129"/>
      <c r="J41" s="129"/>
      <c r="K41" s="130"/>
      <c r="L41" s="128" t="s">
        <v>1334</v>
      </c>
      <c r="M41" s="129"/>
      <c r="N41" s="129"/>
      <c r="O41" s="130"/>
      <c r="P41" s="131" t="s">
        <v>1373</v>
      </c>
      <c r="Q41" s="132"/>
      <c r="R41" s="132"/>
      <c r="S41" s="133"/>
      <c r="T41" s="128" t="s">
        <v>1388</v>
      </c>
      <c r="U41" s="129"/>
      <c r="V41" s="129"/>
      <c r="W41" s="130"/>
      <c r="X41" s="128" t="s">
        <v>1422</v>
      </c>
      <c r="Y41" s="129"/>
      <c r="Z41" s="129"/>
      <c r="AA41" s="130"/>
      <c r="AB41" s="131" t="s">
        <v>1434</v>
      </c>
      <c r="AC41" s="132"/>
      <c r="AD41" s="132"/>
      <c r="AE41" s="133"/>
    </row>
    <row r="42" spans="2:31" x14ac:dyDescent="0.3">
      <c r="B42" s="144"/>
      <c r="C42" s="145"/>
      <c r="D42" s="195" t="s">
        <v>1304</v>
      </c>
      <c r="E42" s="196"/>
      <c r="F42" s="196"/>
      <c r="G42" s="197"/>
      <c r="H42" s="198" t="s">
        <v>1321</v>
      </c>
      <c r="I42" s="199"/>
      <c r="J42" s="199"/>
      <c r="K42" s="200"/>
      <c r="L42" s="195" t="s">
        <v>1352</v>
      </c>
      <c r="M42" s="196"/>
      <c r="N42" s="196"/>
      <c r="O42" s="197"/>
      <c r="P42" s="116" t="s">
        <v>1420</v>
      </c>
      <c r="Q42" s="117"/>
      <c r="R42" s="117"/>
      <c r="S42" s="118"/>
      <c r="T42" s="122" t="s">
        <v>1389</v>
      </c>
      <c r="U42" s="123"/>
      <c r="V42" s="123"/>
      <c r="W42" s="124"/>
      <c r="X42" s="116"/>
      <c r="Y42" s="117"/>
      <c r="Z42" s="117"/>
      <c r="AA42" s="118"/>
      <c r="AB42" s="116"/>
      <c r="AC42" s="117"/>
      <c r="AD42" s="117"/>
      <c r="AE42" s="118"/>
    </row>
    <row r="43" spans="2:31" x14ac:dyDescent="0.3">
      <c r="B43" s="144"/>
      <c r="C43" s="145"/>
      <c r="D43" s="116"/>
      <c r="E43" s="117"/>
      <c r="F43" s="117"/>
      <c r="G43" s="118"/>
      <c r="H43" s="198" t="s">
        <v>1324</v>
      </c>
      <c r="I43" s="199"/>
      <c r="J43" s="199"/>
      <c r="K43" s="200"/>
      <c r="L43" s="198" t="s">
        <v>1360</v>
      </c>
      <c r="M43" s="199"/>
      <c r="N43" s="199"/>
      <c r="O43" s="200"/>
      <c r="P43" s="195" t="s">
        <v>1383</v>
      </c>
      <c r="Q43" s="196"/>
      <c r="R43" s="196"/>
      <c r="S43" s="197"/>
      <c r="T43" s="195" t="s">
        <v>1406</v>
      </c>
      <c r="U43" s="196"/>
      <c r="V43" s="196"/>
      <c r="W43" s="197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98" t="s">
        <v>1366</v>
      </c>
      <c r="M44" s="199"/>
      <c r="N44" s="199"/>
      <c r="O44" s="200"/>
      <c r="P44" s="195" t="s">
        <v>1386</v>
      </c>
      <c r="Q44" s="196"/>
      <c r="R44" s="196"/>
      <c r="S44" s="197"/>
      <c r="T44" s="198" t="s">
        <v>1407</v>
      </c>
      <c r="U44" s="199"/>
      <c r="V44" s="199"/>
      <c r="W44" s="200"/>
      <c r="X44" s="116"/>
      <c r="Y44" s="117"/>
      <c r="Z44" s="117"/>
      <c r="AA44" s="118"/>
      <c r="AB44" s="116"/>
      <c r="AC44" s="117"/>
      <c r="AD44" s="117"/>
      <c r="AE44" s="118"/>
    </row>
    <row r="45" spans="2:31" ht="17.25" thickBot="1" x14ac:dyDescent="0.35">
      <c r="B45" s="146"/>
      <c r="C45" s="147"/>
      <c r="D45" s="119"/>
      <c r="E45" s="120"/>
      <c r="F45" s="120"/>
      <c r="G45" s="121"/>
      <c r="H45" s="119"/>
      <c r="I45" s="120"/>
      <c r="J45" s="120"/>
      <c r="K45" s="121"/>
      <c r="L45" s="119"/>
      <c r="M45" s="120"/>
      <c r="N45" s="120"/>
      <c r="O45" s="121"/>
      <c r="P45" s="119"/>
      <c r="Q45" s="120"/>
      <c r="R45" s="120"/>
      <c r="S45" s="121"/>
      <c r="T45" s="119"/>
      <c r="U45" s="120"/>
      <c r="V45" s="120"/>
      <c r="W45" s="121"/>
      <c r="X45" s="119"/>
      <c r="Y45" s="120"/>
      <c r="Z45" s="120"/>
      <c r="AA45" s="121"/>
      <c r="AB45" s="119"/>
      <c r="AC45" s="120"/>
      <c r="AD45" s="120"/>
      <c r="AE45" s="12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1207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1226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s="65" customFormat="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ht="17.25" thickBot="1" x14ac:dyDescent="0.35">
      <c r="B8" s="146"/>
      <c r="C8" s="147"/>
      <c r="D8" s="186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6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8"/>
    </row>
    <row r="9" spans="2:31" ht="18" thickBot="1" x14ac:dyDescent="0.35">
      <c r="B9" s="167"/>
      <c r="C9" s="168"/>
      <c r="D9" s="171">
        <v>44928</v>
      </c>
      <c r="E9" s="172"/>
      <c r="F9" s="172"/>
      <c r="G9" s="173"/>
      <c r="H9" s="171">
        <f>D9+1</f>
        <v>44929</v>
      </c>
      <c r="I9" s="172"/>
      <c r="J9" s="172"/>
      <c r="K9" s="173"/>
      <c r="L9" s="171">
        <f>H9+1</f>
        <v>44930</v>
      </c>
      <c r="M9" s="172"/>
      <c r="N9" s="172"/>
      <c r="O9" s="173"/>
      <c r="P9" s="171">
        <f>L9+1</f>
        <v>44931</v>
      </c>
      <c r="Q9" s="172"/>
      <c r="R9" s="172"/>
      <c r="S9" s="173"/>
      <c r="T9" s="171">
        <f>P9+1</f>
        <v>44932</v>
      </c>
      <c r="U9" s="172"/>
      <c r="V9" s="172"/>
      <c r="W9" s="173"/>
      <c r="X9" s="174">
        <f>T9+1</f>
        <v>44933</v>
      </c>
      <c r="Y9" s="175"/>
      <c r="Z9" s="175"/>
      <c r="AA9" s="176"/>
      <c r="AB9" s="177">
        <f>X9+1</f>
        <v>44934</v>
      </c>
      <c r="AC9" s="178"/>
      <c r="AD9" s="178"/>
      <c r="AE9" s="179"/>
    </row>
    <row r="10" spans="2:31" ht="18" thickBot="1" x14ac:dyDescent="0.35">
      <c r="B10" s="169"/>
      <c r="C10" s="170"/>
      <c r="D10" s="180" t="s">
        <v>48</v>
      </c>
      <c r="E10" s="181"/>
      <c r="F10" s="181"/>
      <c r="G10" s="182"/>
      <c r="H10" s="180" t="s">
        <v>49</v>
      </c>
      <c r="I10" s="181"/>
      <c r="J10" s="181"/>
      <c r="K10" s="182"/>
      <c r="L10" s="180" t="s">
        <v>32</v>
      </c>
      <c r="M10" s="181"/>
      <c r="N10" s="181"/>
      <c r="O10" s="182"/>
      <c r="P10" s="180" t="s">
        <v>52</v>
      </c>
      <c r="Q10" s="181"/>
      <c r="R10" s="181"/>
      <c r="S10" s="182"/>
      <c r="T10" s="180" t="s">
        <v>53</v>
      </c>
      <c r="U10" s="181"/>
      <c r="V10" s="181"/>
      <c r="W10" s="182"/>
      <c r="X10" s="148" t="s">
        <v>54</v>
      </c>
      <c r="Y10" s="149"/>
      <c r="Z10" s="149"/>
      <c r="AA10" s="150"/>
      <c r="AB10" s="151" t="s">
        <v>55</v>
      </c>
      <c r="AC10" s="152"/>
      <c r="AD10" s="152"/>
      <c r="AE10" s="153"/>
    </row>
    <row r="11" spans="2:31" ht="17.25" thickBot="1" x14ac:dyDescent="0.35">
      <c r="B11" s="159" t="str">
        <f ca="1">TEXT(NOW(),"h")</f>
        <v>21</v>
      </c>
      <c r="C11" s="160"/>
      <c r="D11" s="12" t="s">
        <v>3</v>
      </c>
      <c r="E11" s="154" t="s">
        <v>4</v>
      </c>
      <c r="F11" s="155"/>
      <c r="G11" s="156"/>
      <c r="H11" s="12" t="s">
        <v>3</v>
      </c>
      <c r="I11" s="154" t="s">
        <v>4</v>
      </c>
      <c r="J11" s="155"/>
      <c r="K11" s="156"/>
      <c r="L11" s="12" t="s">
        <v>3</v>
      </c>
      <c r="M11" s="154" t="s">
        <v>4</v>
      </c>
      <c r="N11" s="155"/>
      <c r="O11" s="156"/>
      <c r="P11" s="12" t="s">
        <v>3</v>
      </c>
      <c r="Q11" s="154" t="s">
        <v>4</v>
      </c>
      <c r="R11" s="155"/>
      <c r="S11" s="156"/>
      <c r="T11" s="12" t="s">
        <v>3</v>
      </c>
      <c r="U11" s="154" t="s">
        <v>4</v>
      </c>
      <c r="V11" s="155"/>
      <c r="W11" s="156"/>
      <c r="X11" s="12" t="s">
        <v>3</v>
      </c>
      <c r="Y11" s="154" t="s">
        <v>4</v>
      </c>
      <c r="Z11" s="155"/>
      <c r="AA11" s="156"/>
      <c r="AB11" s="12" t="s">
        <v>3</v>
      </c>
      <c r="AC11" s="154" t="s">
        <v>4</v>
      </c>
      <c r="AD11" s="155"/>
      <c r="AE11" s="156"/>
    </row>
    <row r="12" spans="2:31" ht="20.25" x14ac:dyDescent="0.3">
      <c r="B12" s="157" t="s">
        <v>0</v>
      </c>
      <c r="C12" s="158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40" t="s">
        <v>5</v>
      </c>
      <c r="C37" s="141"/>
      <c r="D37" s="217" t="s">
        <v>1174</v>
      </c>
      <c r="E37" s="218"/>
      <c r="F37" s="218"/>
      <c r="G37" s="219"/>
      <c r="H37" s="220" t="s">
        <v>1181</v>
      </c>
      <c r="I37" s="221"/>
      <c r="J37" s="221"/>
      <c r="K37" s="222"/>
      <c r="L37" s="220" t="s">
        <v>1197</v>
      </c>
      <c r="M37" s="221"/>
      <c r="N37" s="221"/>
      <c r="O37" s="222"/>
      <c r="P37" s="223" t="s">
        <v>1209</v>
      </c>
      <c r="Q37" s="224"/>
      <c r="R37" s="224"/>
      <c r="S37" s="225"/>
      <c r="T37" s="223" t="s">
        <v>1215</v>
      </c>
      <c r="U37" s="224"/>
      <c r="V37" s="224"/>
      <c r="W37" s="225"/>
      <c r="X37" s="220" t="s">
        <v>1231</v>
      </c>
      <c r="Y37" s="221"/>
      <c r="Z37" s="221"/>
      <c r="AA37" s="222"/>
      <c r="AB37" s="223"/>
      <c r="AC37" s="224"/>
      <c r="AD37" s="224"/>
      <c r="AE37" s="225"/>
    </row>
    <row r="38" spans="2:31" x14ac:dyDescent="0.3">
      <c r="B38" s="142"/>
      <c r="C38" s="143"/>
      <c r="D38" s="226" t="s">
        <v>1175</v>
      </c>
      <c r="E38" s="227"/>
      <c r="F38" s="227"/>
      <c r="G38" s="228"/>
      <c r="H38" s="226" t="s">
        <v>1227</v>
      </c>
      <c r="I38" s="227"/>
      <c r="J38" s="227"/>
      <c r="K38" s="228"/>
      <c r="L38" s="229" t="s">
        <v>1192</v>
      </c>
      <c r="M38" s="230"/>
      <c r="N38" s="230"/>
      <c r="O38" s="231"/>
      <c r="P38" s="226" t="s">
        <v>1212</v>
      </c>
      <c r="Q38" s="227"/>
      <c r="R38" s="227"/>
      <c r="S38" s="228"/>
      <c r="T38" s="232" t="s">
        <v>1223</v>
      </c>
      <c r="U38" s="233"/>
      <c r="V38" s="233"/>
      <c r="W38" s="234"/>
      <c r="X38" s="229" t="s">
        <v>1267</v>
      </c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/>
      <c r="E39" s="230"/>
      <c r="F39" s="230"/>
      <c r="G39" s="231"/>
      <c r="H39" s="229" t="s">
        <v>1184</v>
      </c>
      <c r="I39" s="230"/>
      <c r="J39" s="230"/>
      <c r="K39" s="231"/>
      <c r="L39" s="226" t="s">
        <v>1193</v>
      </c>
      <c r="M39" s="227"/>
      <c r="N39" s="227"/>
      <c r="O39" s="228"/>
      <c r="P39" s="229"/>
      <c r="Q39" s="230"/>
      <c r="R39" s="230"/>
      <c r="S39" s="231"/>
      <c r="T39" s="229" t="s">
        <v>1224</v>
      </c>
      <c r="U39" s="230"/>
      <c r="V39" s="230"/>
      <c r="W39" s="231"/>
      <c r="X39" s="232" t="s">
        <v>1268</v>
      </c>
      <c r="Y39" s="233"/>
      <c r="Z39" s="233"/>
      <c r="AA39" s="234"/>
      <c r="AB39" s="229"/>
      <c r="AC39" s="230"/>
      <c r="AD39" s="230"/>
      <c r="AE39" s="231"/>
    </row>
    <row r="40" spans="2:31" x14ac:dyDescent="0.3">
      <c r="B40" s="142"/>
      <c r="C40" s="143"/>
      <c r="D40" s="229"/>
      <c r="E40" s="230"/>
      <c r="F40" s="230"/>
      <c r="G40" s="231"/>
      <c r="H40" s="229" t="s">
        <v>1185</v>
      </c>
      <c r="I40" s="230"/>
      <c r="J40" s="230"/>
      <c r="K40" s="231"/>
      <c r="L40" s="229"/>
      <c r="M40" s="230"/>
      <c r="N40" s="230"/>
      <c r="O40" s="231"/>
      <c r="P40" s="229"/>
      <c r="Q40" s="230"/>
      <c r="R40" s="230"/>
      <c r="S40" s="231"/>
      <c r="T40" s="226" t="s">
        <v>1225</v>
      </c>
      <c r="U40" s="227"/>
      <c r="V40" s="227"/>
      <c r="W40" s="228"/>
      <c r="X40" s="229"/>
      <c r="Y40" s="230"/>
      <c r="Z40" s="230"/>
      <c r="AA40" s="231"/>
      <c r="AB40" s="229"/>
      <c r="AC40" s="230"/>
      <c r="AD40" s="230"/>
      <c r="AE40" s="231"/>
    </row>
    <row r="41" spans="2:31" x14ac:dyDescent="0.3">
      <c r="B41" s="144"/>
      <c r="C41" s="145"/>
      <c r="D41" s="116"/>
      <c r="E41" s="117"/>
      <c r="F41" s="117"/>
      <c r="G41" s="118"/>
      <c r="H41" s="198" t="s">
        <v>1213</v>
      </c>
      <c r="I41" s="199"/>
      <c r="J41" s="199"/>
      <c r="K41" s="200"/>
      <c r="L41" s="116"/>
      <c r="M41" s="117"/>
      <c r="N41" s="117"/>
      <c r="O41" s="118"/>
      <c r="P41" s="116"/>
      <c r="Q41" s="117"/>
      <c r="R41" s="117"/>
      <c r="S41" s="118"/>
      <c r="T41" s="116"/>
      <c r="U41" s="117"/>
      <c r="V41" s="117"/>
      <c r="W41" s="118"/>
      <c r="X41" s="116"/>
      <c r="Y41" s="117"/>
      <c r="Z41" s="117"/>
      <c r="AA41" s="118"/>
      <c r="AB41" s="116"/>
      <c r="AC41" s="117"/>
      <c r="AD41" s="117"/>
      <c r="AE41" s="118"/>
    </row>
    <row r="42" spans="2:31" ht="17.25" thickBot="1" x14ac:dyDescent="0.35">
      <c r="B42" s="146"/>
      <c r="C42" s="147"/>
      <c r="D42" s="119"/>
      <c r="E42" s="120"/>
      <c r="F42" s="120"/>
      <c r="G42" s="121"/>
      <c r="H42" s="119"/>
      <c r="I42" s="120"/>
      <c r="J42" s="120"/>
      <c r="K42" s="121"/>
      <c r="L42" s="119"/>
      <c r="M42" s="120"/>
      <c r="N42" s="120"/>
      <c r="O42" s="121"/>
      <c r="P42" s="119"/>
      <c r="Q42" s="120"/>
      <c r="R42" s="120"/>
      <c r="S42" s="121"/>
      <c r="T42" s="119"/>
      <c r="U42" s="120"/>
      <c r="V42" s="120"/>
      <c r="W42" s="121"/>
      <c r="X42" s="119"/>
      <c r="Y42" s="120"/>
      <c r="Z42" s="120"/>
      <c r="AA42" s="121"/>
      <c r="AB42" s="119"/>
      <c r="AC42" s="120"/>
      <c r="AD42" s="120"/>
      <c r="AE42" s="12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1075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1167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1">
        <v>44921</v>
      </c>
      <c r="E8" s="172"/>
      <c r="F8" s="172"/>
      <c r="G8" s="173"/>
      <c r="H8" s="171">
        <f>D8+1</f>
        <v>44922</v>
      </c>
      <c r="I8" s="172"/>
      <c r="J8" s="172"/>
      <c r="K8" s="173"/>
      <c r="L8" s="171">
        <f>H8+1</f>
        <v>44923</v>
      </c>
      <c r="M8" s="172"/>
      <c r="N8" s="172"/>
      <c r="O8" s="173"/>
      <c r="P8" s="171">
        <f>L8+1</f>
        <v>44924</v>
      </c>
      <c r="Q8" s="172"/>
      <c r="R8" s="172"/>
      <c r="S8" s="173"/>
      <c r="T8" s="171">
        <f>P8+1</f>
        <v>44925</v>
      </c>
      <c r="U8" s="172"/>
      <c r="V8" s="172"/>
      <c r="W8" s="173"/>
      <c r="X8" s="174">
        <f>T8+1</f>
        <v>44926</v>
      </c>
      <c r="Y8" s="175"/>
      <c r="Z8" s="175"/>
      <c r="AA8" s="176"/>
      <c r="AB8" s="177">
        <f>X8+1</f>
        <v>44927</v>
      </c>
      <c r="AC8" s="178"/>
      <c r="AD8" s="178"/>
      <c r="AE8" s="179"/>
    </row>
    <row r="9" spans="2:31" ht="18" thickBot="1" x14ac:dyDescent="0.35">
      <c r="B9" s="169"/>
      <c r="C9" s="170"/>
      <c r="D9" s="180" t="s">
        <v>48</v>
      </c>
      <c r="E9" s="181"/>
      <c r="F9" s="181"/>
      <c r="G9" s="182"/>
      <c r="H9" s="180" t="s">
        <v>49</v>
      </c>
      <c r="I9" s="181"/>
      <c r="J9" s="181"/>
      <c r="K9" s="182"/>
      <c r="L9" s="180" t="s">
        <v>32</v>
      </c>
      <c r="M9" s="181"/>
      <c r="N9" s="181"/>
      <c r="O9" s="182"/>
      <c r="P9" s="180" t="s">
        <v>52</v>
      </c>
      <c r="Q9" s="181"/>
      <c r="R9" s="181"/>
      <c r="S9" s="182"/>
      <c r="T9" s="180" t="s">
        <v>53</v>
      </c>
      <c r="U9" s="181"/>
      <c r="V9" s="181"/>
      <c r="W9" s="182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54" t="s">
        <v>4</v>
      </c>
      <c r="J10" s="155"/>
      <c r="K10" s="156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0</v>
      </c>
      <c r="C11" s="158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3"/>
      <c r="E36" s="224"/>
      <c r="F36" s="224"/>
      <c r="G36" s="225"/>
      <c r="H36" s="223" t="s">
        <v>1116</v>
      </c>
      <c r="I36" s="224"/>
      <c r="J36" s="224"/>
      <c r="K36" s="225"/>
      <c r="L36" s="223" t="s">
        <v>1048</v>
      </c>
      <c r="M36" s="224"/>
      <c r="N36" s="224"/>
      <c r="O36" s="225"/>
      <c r="P36" s="223" t="s">
        <v>1140</v>
      </c>
      <c r="Q36" s="224"/>
      <c r="R36" s="224"/>
      <c r="S36" s="225"/>
      <c r="T36" s="223" t="s">
        <v>1074</v>
      </c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29"/>
      <c r="E37" s="230"/>
      <c r="F37" s="230"/>
      <c r="G37" s="231"/>
      <c r="H37" s="229" t="s">
        <v>1117</v>
      </c>
      <c r="I37" s="230"/>
      <c r="J37" s="230"/>
      <c r="K37" s="231"/>
      <c r="L37" s="229" t="s">
        <v>1121</v>
      </c>
      <c r="M37" s="230"/>
      <c r="N37" s="230"/>
      <c r="O37" s="231"/>
      <c r="P37" s="226" t="s">
        <v>1151</v>
      </c>
      <c r="Q37" s="227"/>
      <c r="R37" s="227"/>
      <c r="S37" s="228"/>
      <c r="T37" s="229"/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/>
      <c r="E38" s="230"/>
      <c r="F38" s="230"/>
      <c r="G38" s="231"/>
      <c r="H38" s="229"/>
      <c r="I38" s="230"/>
      <c r="J38" s="230"/>
      <c r="K38" s="231"/>
      <c r="L38" s="229" t="s">
        <v>1130</v>
      </c>
      <c r="M38" s="230"/>
      <c r="N38" s="230"/>
      <c r="O38" s="231"/>
      <c r="P38" s="229" t="s">
        <v>1152</v>
      </c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/>
      <c r="E39" s="230"/>
      <c r="F39" s="230"/>
      <c r="G39" s="231"/>
      <c r="H39" s="229"/>
      <c r="I39" s="230"/>
      <c r="J39" s="230"/>
      <c r="K39" s="231"/>
      <c r="L39" s="229" t="s">
        <v>1154</v>
      </c>
      <c r="M39" s="230"/>
      <c r="N39" s="230"/>
      <c r="O39" s="231"/>
      <c r="P39" s="229" t="s">
        <v>1153</v>
      </c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44"/>
      <c r="C40" s="145"/>
      <c r="D40" s="116"/>
      <c r="E40" s="117"/>
      <c r="F40" s="117"/>
      <c r="G40" s="118"/>
      <c r="H40" s="116"/>
      <c r="I40" s="117"/>
      <c r="J40" s="117"/>
      <c r="K40" s="118"/>
      <c r="L40" s="195" t="s">
        <v>1155</v>
      </c>
      <c r="M40" s="196"/>
      <c r="N40" s="196"/>
      <c r="O40" s="197"/>
      <c r="P40" s="116" t="s">
        <v>1166</v>
      </c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46"/>
      <c r="C41" s="147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5" t="s">
        <v>972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973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1">
        <v>44914</v>
      </c>
      <c r="E8" s="172"/>
      <c r="F8" s="172"/>
      <c r="G8" s="173"/>
      <c r="H8" s="171">
        <f>D8+1</f>
        <v>44915</v>
      </c>
      <c r="I8" s="172"/>
      <c r="J8" s="172"/>
      <c r="K8" s="173"/>
      <c r="L8" s="171">
        <f>H8+1</f>
        <v>44916</v>
      </c>
      <c r="M8" s="172"/>
      <c r="N8" s="172"/>
      <c r="O8" s="173"/>
      <c r="P8" s="171">
        <f>L8+1</f>
        <v>44917</v>
      </c>
      <c r="Q8" s="172"/>
      <c r="R8" s="172"/>
      <c r="S8" s="173"/>
      <c r="T8" s="171">
        <f>P8+1</f>
        <v>44918</v>
      </c>
      <c r="U8" s="172"/>
      <c r="V8" s="172"/>
      <c r="W8" s="173"/>
      <c r="X8" s="174">
        <f>T8+1</f>
        <v>44919</v>
      </c>
      <c r="Y8" s="175"/>
      <c r="Z8" s="175"/>
      <c r="AA8" s="176"/>
      <c r="AB8" s="177">
        <f>X8+1</f>
        <v>44920</v>
      </c>
      <c r="AC8" s="178"/>
      <c r="AD8" s="178"/>
      <c r="AE8" s="179"/>
    </row>
    <row r="9" spans="2:31" ht="18" thickBot="1" x14ac:dyDescent="0.35">
      <c r="B9" s="169"/>
      <c r="C9" s="170"/>
      <c r="D9" s="180" t="s">
        <v>48</v>
      </c>
      <c r="E9" s="181"/>
      <c r="F9" s="181"/>
      <c r="G9" s="182"/>
      <c r="H9" s="180" t="s">
        <v>49</v>
      </c>
      <c r="I9" s="181"/>
      <c r="J9" s="181"/>
      <c r="K9" s="182"/>
      <c r="L9" s="180" t="s">
        <v>32</v>
      </c>
      <c r="M9" s="181"/>
      <c r="N9" s="181"/>
      <c r="O9" s="182"/>
      <c r="P9" s="180" t="s">
        <v>52</v>
      </c>
      <c r="Q9" s="181"/>
      <c r="R9" s="181"/>
      <c r="S9" s="182"/>
      <c r="T9" s="180" t="s">
        <v>53</v>
      </c>
      <c r="U9" s="181"/>
      <c r="V9" s="181"/>
      <c r="W9" s="182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54" t="s">
        <v>4</v>
      </c>
      <c r="J10" s="155"/>
      <c r="K10" s="156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0</v>
      </c>
      <c r="C11" s="158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3"/>
      <c r="E36" s="224"/>
      <c r="F36" s="224"/>
      <c r="G36" s="225"/>
      <c r="H36" s="223"/>
      <c r="I36" s="224"/>
      <c r="J36" s="224"/>
      <c r="K36" s="225"/>
      <c r="L36" s="223"/>
      <c r="M36" s="224"/>
      <c r="N36" s="224"/>
      <c r="O36" s="225"/>
      <c r="P36" s="223"/>
      <c r="Q36" s="224"/>
      <c r="R36" s="224"/>
      <c r="S36" s="225"/>
      <c r="T36" s="223"/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29"/>
      <c r="E37" s="230"/>
      <c r="F37" s="230"/>
      <c r="G37" s="231"/>
      <c r="H37" s="229"/>
      <c r="I37" s="230"/>
      <c r="J37" s="230"/>
      <c r="K37" s="231"/>
      <c r="L37" s="229"/>
      <c r="M37" s="230"/>
      <c r="N37" s="230"/>
      <c r="O37" s="231"/>
      <c r="P37" s="229"/>
      <c r="Q37" s="230"/>
      <c r="R37" s="230"/>
      <c r="S37" s="231"/>
      <c r="T37" s="229"/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/>
      <c r="E38" s="230"/>
      <c r="F38" s="230"/>
      <c r="G38" s="231"/>
      <c r="H38" s="229"/>
      <c r="I38" s="230"/>
      <c r="J38" s="230"/>
      <c r="K38" s="231"/>
      <c r="L38" s="229"/>
      <c r="M38" s="230"/>
      <c r="N38" s="230"/>
      <c r="O38" s="231"/>
      <c r="P38" s="229"/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/>
      <c r="E39" s="230"/>
      <c r="F39" s="230"/>
      <c r="G39" s="231"/>
      <c r="H39" s="229"/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44"/>
      <c r="C40" s="145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46"/>
      <c r="C41" s="147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971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973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1">
        <v>44907</v>
      </c>
      <c r="E8" s="172"/>
      <c r="F8" s="172"/>
      <c r="G8" s="173"/>
      <c r="H8" s="171">
        <f>D8+1</f>
        <v>44908</v>
      </c>
      <c r="I8" s="172"/>
      <c r="J8" s="172"/>
      <c r="K8" s="173"/>
      <c r="L8" s="171">
        <f>H8+1</f>
        <v>44909</v>
      </c>
      <c r="M8" s="172"/>
      <c r="N8" s="172"/>
      <c r="O8" s="173"/>
      <c r="P8" s="171">
        <f>L8+1</f>
        <v>44910</v>
      </c>
      <c r="Q8" s="172"/>
      <c r="R8" s="172"/>
      <c r="S8" s="173"/>
      <c r="T8" s="171">
        <f>P8+1</f>
        <v>44911</v>
      </c>
      <c r="U8" s="172"/>
      <c r="V8" s="172"/>
      <c r="W8" s="173"/>
      <c r="X8" s="174">
        <f>T8+1</f>
        <v>44912</v>
      </c>
      <c r="Y8" s="175"/>
      <c r="Z8" s="175"/>
      <c r="AA8" s="176"/>
      <c r="AB8" s="177">
        <f>X8+1</f>
        <v>44913</v>
      </c>
      <c r="AC8" s="178"/>
      <c r="AD8" s="178"/>
      <c r="AE8" s="179"/>
    </row>
    <row r="9" spans="2:31" ht="18" thickBot="1" x14ac:dyDescent="0.35">
      <c r="B9" s="169"/>
      <c r="C9" s="170"/>
      <c r="D9" s="180" t="s">
        <v>48</v>
      </c>
      <c r="E9" s="181"/>
      <c r="F9" s="181"/>
      <c r="G9" s="182"/>
      <c r="H9" s="180" t="s">
        <v>49</v>
      </c>
      <c r="I9" s="181"/>
      <c r="J9" s="181"/>
      <c r="K9" s="182"/>
      <c r="L9" s="180" t="s">
        <v>32</v>
      </c>
      <c r="M9" s="181"/>
      <c r="N9" s="181"/>
      <c r="O9" s="182"/>
      <c r="P9" s="180" t="s">
        <v>52</v>
      </c>
      <c r="Q9" s="181"/>
      <c r="R9" s="181"/>
      <c r="S9" s="182"/>
      <c r="T9" s="180" t="s">
        <v>53</v>
      </c>
      <c r="U9" s="181"/>
      <c r="V9" s="181"/>
      <c r="W9" s="182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54" t="s">
        <v>4</v>
      </c>
      <c r="J10" s="155"/>
      <c r="K10" s="156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0</v>
      </c>
      <c r="C11" s="15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3" t="s">
        <v>899</v>
      </c>
      <c r="E36" s="224"/>
      <c r="F36" s="224"/>
      <c r="G36" s="225"/>
      <c r="H36" s="223" t="s">
        <v>906</v>
      </c>
      <c r="I36" s="224"/>
      <c r="J36" s="224"/>
      <c r="K36" s="225"/>
      <c r="L36" s="223" t="s">
        <v>930</v>
      </c>
      <c r="M36" s="224"/>
      <c r="N36" s="224"/>
      <c r="O36" s="225"/>
      <c r="P36" s="223" t="s">
        <v>936</v>
      </c>
      <c r="Q36" s="224"/>
      <c r="R36" s="224"/>
      <c r="S36" s="225"/>
      <c r="T36" s="223" t="s">
        <v>961</v>
      </c>
      <c r="U36" s="224"/>
      <c r="V36" s="224"/>
      <c r="W36" s="225"/>
      <c r="X36" s="223" t="s">
        <v>979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29"/>
      <c r="E37" s="230"/>
      <c r="F37" s="230"/>
      <c r="G37" s="231"/>
      <c r="H37" s="229"/>
      <c r="I37" s="230"/>
      <c r="J37" s="230"/>
      <c r="K37" s="231"/>
      <c r="L37" s="229"/>
      <c r="M37" s="230"/>
      <c r="N37" s="230"/>
      <c r="O37" s="231"/>
      <c r="P37" s="229" t="s">
        <v>942</v>
      </c>
      <c r="Q37" s="230"/>
      <c r="R37" s="230"/>
      <c r="S37" s="231"/>
      <c r="T37" s="229"/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/>
      <c r="E38" s="230"/>
      <c r="F38" s="230"/>
      <c r="G38" s="231"/>
      <c r="H38" s="229"/>
      <c r="I38" s="230"/>
      <c r="J38" s="230"/>
      <c r="K38" s="231"/>
      <c r="L38" s="229"/>
      <c r="M38" s="230"/>
      <c r="N38" s="230"/>
      <c r="O38" s="231"/>
      <c r="P38" s="229" t="s">
        <v>937</v>
      </c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/>
      <c r="E39" s="230"/>
      <c r="F39" s="230"/>
      <c r="G39" s="231"/>
      <c r="H39" s="229"/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44"/>
      <c r="C40" s="145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46"/>
      <c r="C41" s="147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862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861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1">
        <v>44900</v>
      </c>
      <c r="E8" s="172"/>
      <c r="F8" s="172"/>
      <c r="G8" s="173"/>
      <c r="H8" s="171">
        <f>D8+1</f>
        <v>44901</v>
      </c>
      <c r="I8" s="172"/>
      <c r="J8" s="172"/>
      <c r="K8" s="173"/>
      <c r="L8" s="171">
        <f>H8+1</f>
        <v>44902</v>
      </c>
      <c r="M8" s="172"/>
      <c r="N8" s="172"/>
      <c r="O8" s="173"/>
      <c r="P8" s="171">
        <f>L8+1</f>
        <v>44903</v>
      </c>
      <c r="Q8" s="172"/>
      <c r="R8" s="172"/>
      <c r="S8" s="173"/>
      <c r="T8" s="171">
        <f>P8+1</f>
        <v>44904</v>
      </c>
      <c r="U8" s="172"/>
      <c r="V8" s="172"/>
      <c r="W8" s="173"/>
      <c r="X8" s="174">
        <f>T8+1</f>
        <v>44905</v>
      </c>
      <c r="Y8" s="175"/>
      <c r="Z8" s="175"/>
      <c r="AA8" s="176"/>
      <c r="AB8" s="177">
        <f>X8+1</f>
        <v>44906</v>
      </c>
      <c r="AC8" s="178"/>
      <c r="AD8" s="178"/>
      <c r="AE8" s="179"/>
    </row>
    <row r="9" spans="2:31" ht="18" thickBot="1" x14ac:dyDescent="0.35">
      <c r="B9" s="169"/>
      <c r="C9" s="170"/>
      <c r="D9" s="180" t="s">
        <v>48</v>
      </c>
      <c r="E9" s="181"/>
      <c r="F9" s="181"/>
      <c r="G9" s="182"/>
      <c r="H9" s="180" t="s">
        <v>49</v>
      </c>
      <c r="I9" s="181"/>
      <c r="J9" s="181"/>
      <c r="K9" s="182"/>
      <c r="L9" s="180" t="s">
        <v>32</v>
      </c>
      <c r="M9" s="181"/>
      <c r="N9" s="181"/>
      <c r="O9" s="182"/>
      <c r="P9" s="180" t="s">
        <v>52</v>
      </c>
      <c r="Q9" s="181"/>
      <c r="R9" s="181"/>
      <c r="S9" s="182"/>
      <c r="T9" s="180" t="s">
        <v>53</v>
      </c>
      <c r="U9" s="181"/>
      <c r="V9" s="181"/>
      <c r="W9" s="182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54" t="s">
        <v>4</v>
      </c>
      <c r="J10" s="155"/>
      <c r="K10" s="156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0</v>
      </c>
      <c r="C11" s="15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3"/>
      <c r="E36" s="224"/>
      <c r="F36" s="224"/>
      <c r="G36" s="225"/>
      <c r="H36" s="223" t="s">
        <v>792</v>
      </c>
      <c r="I36" s="224"/>
      <c r="J36" s="224"/>
      <c r="K36" s="225"/>
      <c r="L36" s="223" t="s">
        <v>811</v>
      </c>
      <c r="M36" s="224"/>
      <c r="N36" s="224"/>
      <c r="O36" s="225"/>
      <c r="P36" s="223" t="s">
        <v>831</v>
      </c>
      <c r="Q36" s="224"/>
      <c r="R36" s="224"/>
      <c r="S36" s="225"/>
      <c r="T36" s="223" t="s">
        <v>841</v>
      </c>
      <c r="U36" s="224"/>
      <c r="V36" s="224"/>
      <c r="W36" s="225"/>
      <c r="X36" s="223" t="s">
        <v>872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29"/>
      <c r="E37" s="230"/>
      <c r="F37" s="230"/>
      <c r="G37" s="231"/>
      <c r="H37" s="229" t="s">
        <v>812</v>
      </c>
      <c r="I37" s="230"/>
      <c r="J37" s="230"/>
      <c r="K37" s="231"/>
      <c r="L37" s="229" t="s">
        <v>881</v>
      </c>
      <c r="M37" s="230"/>
      <c r="N37" s="230"/>
      <c r="O37" s="231"/>
      <c r="P37" s="229"/>
      <c r="Q37" s="230"/>
      <c r="R37" s="230"/>
      <c r="S37" s="231"/>
      <c r="T37" s="229" t="s">
        <v>857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/>
      <c r="E38" s="230"/>
      <c r="F38" s="230"/>
      <c r="G38" s="231"/>
      <c r="H38" s="229" t="s">
        <v>813</v>
      </c>
      <c r="I38" s="230"/>
      <c r="J38" s="230"/>
      <c r="K38" s="231"/>
      <c r="L38" s="229" t="s">
        <v>819</v>
      </c>
      <c r="M38" s="230"/>
      <c r="N38" s="230"/>
      <c r="O38" s="231"/>
      <c r="P38" s="229"/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/>
      <c r="E39" s="230"/>
      <c r="F39" s="230"/>
      <c r="G39" s="231"/>
      <c r="H39" s="229" t="s">
        <v>818</v>
      </c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44"/>
      <c r="C40" s="145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46"/>
      <c r="C41" s="147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5" zoomScale="90" zoomScaleNormal="90" workbookViewId="0">
      <pane xSplit="3" topLeftCell="D1" activePane="topRight" state="frozen"/>
      <selection pane="topRight" activeCell="I59" sqref="I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4586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4547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45145</v>
      </c>
      <c r="E12" s="172"/>
      <c r="F12" s="172"/>
      <c r="G12" s="173"/>
      <c r="H12" s="171">
        <f>D12+1</f>
        <v>45146</v>
      </c>
      <c r="I12" s="172"/>
      <c r="J12" s="172"/>
      <c r="K12" s="173"/>
      <c r="L12" s="171">
        <f>H12+1</f>
        <v>45147</v>
      </c>
      <c r="M12" s="172"/>
      <c r="N12" s="172"/>
      <c r="O12" s="173"/>
      <c r="P12" s="171">
        <f>L12+1</f>
        <v>45148</v>
      </c>
      <c r="Q12" s="172"/>
      <c r="R12" s="172"/>
      <c r="S12" s="173"/>
      <c r="T12" s="171">
        <f>P12+1</f>
        <v>45149</v>
      </c>
      <c r="U12" s="172"/>
      <c r="V12" s="172"/>
      <c r="W12" s="173"/>
      <c r="X12" s="174">
        <f>T12+1</f>
        <v>45150</v>
      </c>
      <c r="Y12" s="175"/>
      <c r="Z12" s="175"/>
      <c r="AA12" s="176"/>
      <c r="AB12" s="177">
        <f>X12+1</f>
        <v>45151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 t="s">
        <v>4599</v>
      </c>
      <c r="I16" s="37"/>
      <c r="J16" s="17"/>
      <c r="K16" s="18"/>
      <c r="L16" s="26"/>
      <c r="M16" s="37" t="s">
        <v>4604</v>
      </c>
      <c r="N16" s="17">
        <v>3</v>
      </c>
      <c r="O16" s="18">
        <v>3</v>
      </c>
      <c r="P16" s="26"/>
      <c r="Q16" s="37"/>
      <c r="R16" s="17"/>
      <c r="S16" s="18"/>
      <c r="T16" s="26"/>
      <c r="U16" s="37">
        <v>3</v>
      </c>
      <c r="V16" s="17">
        <v>3</v>
      </c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 t="s">
        <v>4627</v>
      </c>
      <c r="M18" s="37"/>
      <c r="N18" s="17"/>
      <c r="O18" s="18"/>
      <c r="P18" s="26" t="s">
        <v>4628</v>
      </c>
      <c r="Q18" s="37"/>
      <c r="R18" s="17"/>
      <c r="S18" s="18"/>
      <c r="T18" s="26" t="s">
        <v>4628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66" t="s">
        <v>3569</v>
      </c>
      <c r="E20" s="37"/>
      <c r="F20" s="17"/>
      <c r="G20" s="18"/>
      <c r="H20" s="40" t="s">
        <v>3569</v>
      </c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2820</v>
      </c>
      <c r="E21" s="37"/>
      <c r="F21" s="17">
        <v>2</v>
      </c>
      <c r="G21" s="18" t="s">
        <v>4592</v>
      </c>
      <c r="H21" s="40" t="s">
        <v>2820</v>
      </c>
      <c r="I21" s="37">
        <v>1</v>
      </c>
      <c r="J21" s="17">
        <v>2</v>
      </c>
      <c r="K21" s="18" t="s">
        <v>4600</v>
      </c>
      <c r="L21" s="29" t="s">
        <v>3569</v>
      </c>
      <c r="M21" s="37"/>
      <c r="N21" s="17"/>
      <c r="O21" s="18"/>
      <c r="P21" s="29" t="s">
        <v>3569</v>
      </c>
      <c r="Q21" s="37"/>
      <c r="R21" s="17"/>
      <c r="S21" s="18"/>
      <c r="T21" s="29" t="s">
        <v>3569</v>
      </c>
      <c r="U21" s="37"/>
      <c r="V21" s="17"/>
      <c r="W21" s="18"/>
      <c r="X21" s="42"/>
      <c r="Y21" s="37"/>
      <c r="Z21" s="17"/>
      <c r="AA21" s="18"/>
      <c r="AB21" s="29" t="s">
        <v>4631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29" t="s">
        <v>2820</v>
      </c>
      <c r="M22" s="38"/>
      <c r="N22" s="54">
        <v>3</v>
      </c>
      <c r="O22" s="34">
        <v>3</v>
      </c>
      <c r="P22" s="29" t="s">
        <v>2820</v>
      </c>
      <c r="Q22" s="38"/>
      <c r="R22" s="54">
        <v>3</v>
      </c>
      <c r="S22" s="34">
        <v>3</v>
      </c>
      <c r="T22" s="29" t="s">
        <v>2820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4593</v>
      </c>
      <c r="F23" s="17" t="s">
        <v>4593</v>
      </c>
      <c r="G23" s="18" t="s">
        <v>4594</v>
      </c>
      <c r="H23" s="32"/>
      <c r="I23" s="37" t="s">
        <v>4601</v>
      </c>
      <c r="J23" s="17" t="s">
        <v>4602</v>
      </c>
      <c r="K23" s="18" t="s">
        <v>4603</v>
      </c>
      <c r="L23" s="40" t="s">
        <v>604</v>
      </c>
      <c r="M23" s="37" t="s">
        <v>4612</v>
      </c>
      <c r="N23" s="17" t="s">
        <v>4613</v>
      </c>
      <c r="O23" s="18" t="s">
        <v>4614</v>
      </c>
      <c r="P23" s="40" t="s">
        <v>604</v>
      </c>
      <c r="Q23" s="37" t="s">
        <v>4616</v>
      </c>
      <c r="R23" s="17" t="s">
        <v>4616</v>
      </c>
      <c r="S23" s="18" t="s">
        <v>4617</v>
      </c>
      <c r="T23" s="40" t="s">
        <v>604</v>
      </c>
      <c r="U23" s="37" t="s">
        <v>4616</v>
      </c>
      <c r="V23" s="17" t="s">
        <v>4616</v>
      </c>
      <c r="W23" s="18" t="s">
        <v>4624</v>
      </c>
      <c r="X23" s="32"/>
      <c r="Y23" s="37"/>
      <c r="Z23" s="17"/>
      <c r="AA23" s="18"/>
      <c r="AB23" s="32" t="s">
        <v>604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4596</v>
      </c>
      <c r="F24" s="17" t="s">
        <v>4596</v>
      </c>
      <c r="G24" s="18" t="s">
        <v>4596</v>
      </c>
      <c r="H24" s="66" t="s">
        <v>2080</v>
      </c>
      <c r="I24" s="37" t="s">
        <v>4605</v>
      </c>
      <c r="J24" s="17" t="s">
        <v>4606</v>
      </c>
      <c r="K24" s="18" t="s">
        <v>4605</v>
      </c>
      <c r="L24" s="66" t="s">
        <v>2080</v>
      </c>
      <c r="M24" s="37" t="s">
        <v>4615</v>
      </c>
      <c r="N24" s="17" t="s">
        <v>4615</v>
      </c>
      <c r="O24" s="18" t="s">
        <v>4615</v>
      </c>
      <c r="P24" s="66" t="s">
        <v>2080</v>
      </c>
      <c r="Q24" s="37" t="s">
        <v>4618</v>
      </c>
      <c r="R24" s="17" t="s">
        <v>4619</v>
      </c>
      <c r="S24" s="18" t="s">
        <v>4619</v>
      </c>
      <c r="T24" s="66" t="s">
        <v>2080</v>
      </c>
      <c r="U24" s="37" t="s">
        <v>4625</v>
      </c>
      <c r="V24" s="17" t="s">
        <v>4619</v>
      </c>
      <c r="W24" s="18" t="s">
        <v>4619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4484</v>
      </c>
      <c r="E25" s="37" t="s">
        <v>4596</v>
      </c>
      <c r="F25" s="17" t="s">
        <v>4596</v>
      </c>
      <c r="G25" s="18" t="s">
        <v>4596</v>
      </c>
      <c r="H25" s="66" t="s">
        <v>4610</v>
      </c>
      <c r="I25" s="37" t="s">
        <v>4605</v>
      </c>
      <c r="J25" s="17" t="s">
        <v>4605</v>
      </c>
      <c r="K25" s="18" t="s">
        <v>4605</v>
      </c>
      <c r="L25" s="66" t="s">
        <v>4062</v>
      </c>
      <c r="M25" s="37" t="s">
        <v>4615</v>
      </c>
      <c r="N25" s="17" t="s">
        <v>4615</v>
      </c>
      <c r="O25" s="18" t="s">
        <v>4615</v>
      </c>
      <c r="P25" s="66" t="s">
        <v>4062</v>
      </c>
      <c r="Q25" s="37" t="s">
        <v>4619</v>
      </c>
      <c r="R25" s="17" t="s">
        <v>4619</v>
      </c>
      <c r="S25" s="18" t="s">
        <v>4620</v>
      </c>
      <c r="T25" s="66" t="s">
        <v>4062</v>
      </c>
      <c r="U25" s="37" t="s">
        <v>4619</v>
      </c>
      <c r="V25" s="17" t="s">
        <v>4619</v>
      </c>
      <c r="W25" s="18" t="s">
        <v>4618</v>
      </c>
      <c r="X25" s="26"/>
      <c r="Y25" s="37"/>
      <c r="Z25" s="17"/>
      <c r="AA25" s="18"/>
      <c r="AB25" s="26"/>
      <c r="AC25" s="37"/>
      <c r="AD25" s="17">
        <v>3</v>
      </c>
      <c r="AE25" s="18">
        <v>3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4597</v>
      </c>
      <c r="H26" s="26"/>
      <c r="I26" s="38"/>
      <c r="J26" s="54" t="s">
        <v>4605</v>
      </c>
      <c r="K26" s="18" t="s">
        <v>4607</v>
      </c>
      <c r="L26" s="26"/>
      <c r="M26" s="38"/>
      <c r="N26" s="54" t="s">
        <v>4615</v>
      </c>
      <c r="O26" s="18" t="s">
        <v>4615</v>
      </c>
      <c r="P26" s="26"/>
      <c r="Q26" s="38"/>
      <c r="R26" s="54" t="s">
        <v>4619</v>
      </c>
      <c r="S26" s="18" t="s">
        <v>4621</v>
      </c>
      <c r="T26" s="26"/>
      <c r="U26" s="38"/>
      <c r="V26" s="54" t="s">
        <v>4619</v>
      </c>
      <c r="W26" s="18" t="s">
        <v>4626</v>
      </c>
      <c r="X26" s="26"/>
      <c r="Y26" s="38"/>
      <c r="Z26" s="54"/>
      <c r="AA26" s="18"/>
      <c r="AB26" s="26"/>
      <c r="AC26" s="38"/>
      <c r="AD26" s="54" t="s">
        <v>4636</v>
      </c>
      <c r="AE26" s="18" t="s">
        <v>4636</v>
      </c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4597</v>
      </c>
      <c r="H27" s="26"/>
      <c r="I27" s="37" t="s">
        <v>4605</v>
      </c>
      <c r="J27" s="17" t="s">
        <v>4605</v>
      </c>
      <c r="K27" s="18" t="s">
        <v>4605</v>
      </c>
      <c r="L27" s="26"/>
      <c r="M27" s="37" t="s">
        <v>4615</v>
      </c>
      <c r="N27" s="17" t="s">
        <v>4615</v>
      </c>
      <c r="O27" s="18" t="s">
        <v>4615</v>
      </c>
      <c r="P27" s="26"/>
      <c r="Q27" s="37" t="s">
        <v>4619</v>
      </c>
      <c r="R27" s="17" t="s">
        <v>4619</v>
      </c>
      <c r="S27" s="18" t="s">
        <v>4619</v>
      </c>
      <c r="T27" s="26"/>
      <c r="U27" s="37" t="s">
        <v>4619</v>
      </c>
      <c r="V27" s="17" t="s">
        <v>4619</v>
      </c>
      <c r="W27" s="18" t="s">
        <v>4619</v>
      </c>
      <c r="X27" s="26"/>
      <c r="Y27" s="37"/>
      <c r="Z27" s="17"/>
      <c r="AA27" s="18"/>
      <c r="AB27" s="26" t="s">
        <v>2619</v>
      </c>
      <c r="AC27" s="37" t="s">
        <v>4636</v>
      </c>
      <c r="AD27" s="17" t="s">
        <v>4636</v>
      </c>
      <c r="AE27" s="18" t="s">
        <v>4636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 t="s">
        <v>4605</v>
      </c>
      <c r="K28" s="30" t="s">
        <v>4605</v>
      </c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26"/>
      <c r="Y28" s="38"/>
      <c r="Z28" s="28"/>
      <c r="AA28" s="30"/>
      <c r="AB28" s="26" t="s">
        <v>2506</v>
      </c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4597</v>
      </c>
      <c r="H29" s="26"/>
      <c r="I29" s="55" t="s">
        <v>4605</v>
      </c>
      <c r="J29" s="17" t="s">
        <v>4605</v>
      </c>
      <c r="K29" s="18" t="s">
        <v>4605</v>
      </c>
      <c r="L29" s="26"/>
      <c r="M29" s="55" t="s">
        <v>4615</v>
      </c>
      <c r="N29" s="17" t="s">
        <v>4615</v>
      </c>
      <c r="O29" s="18" t="s">
        <v>4615</v>
      </c>
      <c r="P29" s="26"/>
      <c r="Q29" s="55" t="s">
        <v>4619</v>
      </c>
      <c r="R29" s="17" t="s">
        <v>4619</v>
      </c>
      <c r="S29" s="18" t="s">
        <v>4619</v>
      </c>
      <c r="T29" s="26"/>
      <c r="U29" s="55" t="s">
        <v>4619</v>
      </c>
      <c r="V29" s="17" t="s">
        <v>4619</v>
      </c>
      <c r="W29" s="18" t="s">
        <v>4619</v>
      </c>
      <c r="X29" s="26"/>
      <c r="Y29" s="55"/>
      <c r="Z29" s="17"/>
      <c r="AA29" s="18"/>
      <c r="AB29" s="26"/>
      <c r="AC29" s="55" t="s">
        <v>4636</v>
      </c>
      <c r="AD29" s="17" t="s">
        <v>4636</v>
      </c>
      <c r="AE29" s="18" t="s">
        <v>4636</v>
      </c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4597</v>
      </c>
      <c r="H30" s="26"/>
      <c r="I30" s="37" t="s">
        <v>4605</v>
      </c>
      <c r="J30" s="17" t="s">
        <v>4605</v>
      </c>
      <c r="K30" s="18" t="s">
        <v>4605</v>
      </c>
      <c r="L30" s="26"/>
      <c r="M30" s="37" t="s">
        <v>4615</v>
      </c>
      <c r="N30" s="17" t="s">
        <v>4615</v>
      </c>
      <c r="O30" s="18" t="s">
        <v>4615</v>
      </c>
      <c r="P30" s="26"/>
      <c r="Q30" s="37" t="s">
        <v>4619</v>
      </c>
      <c r="R30" s="17" t="s">
        <v>4619</v>
      </c>
      <c r="S30" s="18" t="s">
        <v>4619</v>
      </c>
      <c r="T30" s="26"/>
      <c r="U30" s="37" t="s">
        <v>4619</v>
      </c>
      <c r="V30" s="17" t="s">
        <v>4619</v>
      </c>
      <c r="W30" s="18" t="s">
        <v>4619</v>
      </c>
      <c r="X30" s="26"/>
      <c r="Y30" s="37"/>
      <c r="Z30" s="17"/>
      <c r="AA30" s="18"/>
      <c r="AB30" s="26"/>
      <c r="AC30" s="37" t="s">
        <v>4636</v>
      </c>
      <c r="AD30" s="17" t="s">
        <v>4636</v>
      </c>
      <c r="AE30" s="18" t="s">
        <v>4637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4597</v>
      </c>
      <c r="H31" s="26"/>
      <c r="I31" s="38"/>
      <c r="J31" s="54" t="s">
        <v>4605</v>
      </c>
      <c r="K31" s="18" t="s">
        <v>4608</v>
      </c>
      <c r="L31" s="26"/>
      <c r="M31" s="38"/>
      <c r="N31" s="54" t="s">
        <v>4615</v>
      </c>
      <c r="O31" s="18" t="s">
        <v>4615</v>
      </c>
      <c r="P31" s="26"/>
      <c r="Q31" s="38"/>
      <c r="R31" s="54" t="s">
        <v>4619</v>
      </c>
      <c r="S31" s="18" t="s">
        <v>4619</v>
      </c>
      <c r="T31" s="26"/>
      <c r="U31" s="38"/>
      <c r="V31" s="54" t="s">
        <v>4619</v>
      </c>
      <c r="W31" s="18" t="s">
        <v>4619</v>
      </c>
      <c r="X31" s="26"/>
      <c r="Y31" s="38"/>
      <c r="Z31" s="54"/>
      <c r="AA31" s="18"/>
      <c r="AB31" s="26"/>
      <c r="AC31" s="38"/>
      <c r="AD31" s="54" t="s">
        <v>4636</v>
      </c>
      <c r="AE31" s="18" t="s">
        <v>4636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4597</v>
      </c>
      <c r="H32" s="26"/>
      <c r="I32" s="37" t="s">
        <v>4609</v>
      </c>
      <c r="J32" s="17" t="s">
        <v>4605</v>
      </c>
      <c r="K32" s="18" t="s">
        <v>4605</v>
      </c>
      <c r="L32" s="26"/>
      <c r="M32" s="37" t="s">
        <v>4615</v>
      </c>
      <c r="N32" s="17" t="s">
        <v>4615</v>
      </c>
      <c r="O32" s="18" t="s">
        <v>4615</v>
      </c>
      <c r="P32" s="26"/>
      <c r="Q32" s="37" t="s">
        <v>4619</v>
      </c>
      <c r="R32" s="17" t="s">
        <v>4619</v>
      </c>
      <c r="S32" s="18" t="s">
        <v>4619</v>
      </c>
      <c r="T32" s="26"/>
      <c r="U32" s="37" t="s">
        <v>4619</v>
      </c>
      <c r="V32" s="17" t="s">
        <v>4619</v>
      </c>
      <c r="W32" s="18" t="s">
        <v>4619</v>
      </c>
      <c r="X32" s="26"/>
      <c r="Y32" s="37"/>
      <c r="Z32" s="17"/>
      <c r="AA32" s="18"/>
      <c r="AB32" s="26"/>
      <c r="AC32" s="37" t="s">
        <v>4636</v>
      </c>
      <c r="AD32" s="17" t="s">
        <v>4636</v>
      </c>
      <c r="AE32" s="18" t="s">
        <v>4636</v>
      </c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/>
      <c r="G33" s="18" t="s">
        <v>4597</v>
      </c>
      <c r="H33" s="66" t="s">
        <v>3271</v>
      </c>
      <c r="I33" s="38"/>
      <c r="J33" s="28">
        <v>2</v>
      </c>
      <c r="K33" s="18" t="s">
        <v>4605</v>
      </c>
      <c r="L33" s="66" t="s">
        <v>3271</v>
      </c>
      <c r="M33" s="38"/>
      <c r="N33" s="28" t="s">
        <v>4615</v>
      </c>
      <c r="O33" s="18" t="s">
        <v>4615</v>
      </c>
      <c r="P33" s="29" t="s">
        <v>3271</v>
      </c>
      <c r="Q33" s="38"/>
      <c r="R33" s="28"/>
      <c r="S33" s="18"/>
      <c r="T33" s="29" t="s">
        <v>3271</v>
      </c>
      <c r="U33" s="38"/>
      <c r="V33" s="28"/>
      <c r="W33" s="18"/>
      <c r="X33" s="26"/>
      <c r="Y33" s="38"/>
      <c r="Z33" s="28"/>
      <c r="AA33" s="18"/>
      <c r="AB33" s="26" t="s">
        <v>4306</v>
      </c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33</v>
      </c>
      <c r="F34" s="54" t="s">
        <v>33</v>
      </c>
      <c r="G34" s="18" t="s">
        <v>4597</v>
      </c>
      <c r="H34" s="29" t="s">
        <v>2242</v>
      </c>
      <c r="I34" s="55" t="s">
        <v>4605</v>
      </c>
      <c r="J34" s="54" t="s">
        <v>4605</v>
      </c>
      <c r="K34" s="18" t="s">
        <v>4605</v>
      </c>
      <c r="L34" s="29" t="s">
        <v>2242</v>
      </c>
      <c r="M34" s="55" t="s">
        <v>4615</v>
      </c>
      <c r="N34" s="54">
        <v>2</v>
      </c>
      <c r="O34" s="18" t="s">
        <v>4612</v>
      </c>
      <c r="P34" s="29" t="s">
        <v>2242</v>
      </c>
      <c r="Q34" s="55" t="s">
        <v>4619</v>
      </c>
      <c r="R34" s="54" t="s">
        <v>4619</v>
      </c>
      <c r="S34" s="18" t="s">
        <v>4619</v>
      </c>
      <c r="T34" s="29" t="s">
        <v>2242</v>
      </c>
      <c r="U34" s="55" t="s">
        <v>4622</v>
      </c>
      <c r="V34" s="54" t="s">
        <v>4629</v>
      </c>
      <c r="W34" s="18" t="s">
        <v>4616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33</v>
      </c>
      <c r="F35" s="17" t="s">
        <v>33</v>
      </c>
      <c r="G35" s="34" t="s">
        <v>4597</v>
      </c>
      <c r="H35" s="26"/>
      <c r="I35" s="37" t="s">
        <v>4605</v>
      </c>
      <c r="J35" s="17" t="s">
        <v>4605</v>
      </c>
      <c r="K35" s="34" t="s">
        <v>4605</v>
      </c>
      <c r="L35" s="26"/>
      <c r="M35" s="37" t="s">
        <v>4615</v>
      </c>
      <c r="N35" s="17" t="s">
        <v>4615</v>
      </c>
      <c r="O35" s="34" t="s">
        <v>4615</v>
      </c>
      <c r="P35" s="29" t="s">
        <v>4623</v>
      </c>
      <c r="Q35" s="37" t="s">
        <v>4619</v>
      </c>
      <c r="R35" s="17" t="s">
        <v>4619</v>
      </c>
      <c r="S35" s="34" t="s">
        <v>4619</v>
      </c>
      <c r="T35" s="26" t="s">
        <v>624</v>
      </c>
      <c r="U35" s="37" t="s">
        <v>4619</v>
      </c>
      <c r="V35" s="17" t="s">
        <v>4619</v>
      </c>
      <c r="W35" s="34" t="s">
        <v>4619</v>
      </c>
      <c r="X35" s="26"/>
      <c r="Y35" s="37"/>
      <c r="Z35" s="17"/>
      <c r="AA35" s="34"/>
      <c r="AB35" s="26"/>
      <c r="AC35" s="37">
        <v>3</v>
      </c>
      <c r="AD35" s="17">
        <v>3</v>
      </c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33</v>
      </c>
      <c r="F36" s="17" t="s">
        <v>33</v>
      </c>
      <c r="G36" s="18" t="s">
        <v>4597</v>
      </c>
      <c r="H36" s="40" t="s">
        <v>624</v>
      </c>
      <c r="I36" s="37" t="s">
        <v>4605</v>
      </c>
      <c r="J36" s="17" t="s">
        <v>4605</v>
      </c>
      <c r="K36" s="18" t="s">
        <v>4605</v>
      </c>
      <c r="L36" s="29" t="s">
        <v>2506</v>
      </c>
      <c r="M36" s="37" t="s">
        <v>4615</v>
      </c>
      <c r="N36" s="17" t="s">
        <v>4615</v>
      </c>
      <c r="O36" s="18" t="s">
        <v>4615</v>
      </c>
      <c r="P36" s="40" t="s">
        <v>624</v>
      </c>
      <c r="Q36" s="37" t="s">
        <v>4619</v>
      </c>
      <c r="R36" s="17" t="s">
        <v>4619</v>
      </c>
      <c r="S36" s="18" t="s">
        <v>4619</v>
      </c>
      <c r="T36" s="26"/>
      <c r="U36" s="37" t="s">
        <v>4618</v>
      </c>
      <c r="V36" s="17" t="s">
        <v>4619</v>
      </c>
      <c r="W36" s="18" t="s">
        <v>4619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>
        <v>2</v>
      </c>
      <c r="F37" s="17" t="s">
        <v>4598</v>
      </c>
      <c r="G37" s="18">
        <v>3</v>
      </c>
      <c r="H37" s="29" t="s">
        <v>21</v>
      </c>
      <c r="I37" s="37" t="s">
        <v>4605</v>
      </c>
      <c r="J37" s="17" t="s">
        <v>4605</v>
      </c>
      <c r="K37" s="18" t="s">
        <v>4605</v>
      </c>
      <c r="L37" s="40" t="s">
        <v>624</v>
      </c>
      <c r="M37" s="37" t="s">
        <v>4615</v>
      </c>
      <c r="N37" s="17" t="s">
        <v>4615</v>
      </c>
      <c r="O37" s="18" t="s">
        <v>4615</v>
      </c>
      <c r="P37" s="29" t="s">
        <v>21</v>
      </c>
      <c r="Q37" s="37" t="s">
        <v>4619</v>
      </c>
      <c r="R37" s="17" t="s">
        <v>4619</v>
      </c>
      <c r="S37" s="18" t="s">
        <v>4619</v>
      </c>
      <c r="T37" s="26"/>
      <c r="U37" s="37" t="s">
        <v>4630</v>
      </c>
      <c r="V37" s="17" t="s">
        <v>33</v>
      </c>
      <c r="W37" s="18" t="s">
        <v>4630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3</v>
      </c>
      <c r="F38" s="17"/>
      <c r="G38" s="18"/>
      <c r="H38" s="26"/>
      <c r="I38" s="37" t="s">
        <v>4605</v>
      </c>
      <c r="J38" s="17" t="s">
        <v>4605</v>
      </c>
      <c r="K38" s="18" t="s">
        <v>4605</v>
      </c>
      <c r="L38" s="26"/>
      <c r="M38" s="37" t="s">
        <v>4612</v>
      </c>
      <c r="N38" s="17">
        <v>3</v>
      </c>
      <c r="O38" s="18">
        <v>3</v>
      </c>
      <c r="P38" s="26"/>
      <c r="Q38" s="37" t="s">
        <v>4619</v>
      </c>
      <c r="R38" s="17" t="s">
        <v>4619</v>
      </c>
      <c r="S38" s="18" t="s">
        <v>4619</v>
      </c>
      <c r="T38" s="26"/>
      <c r="U38" s="37" t="s">
        <v>33</v>
      </c>
      <c r="V38" s="17" t="s">
        <v>4630</v>
      </c>
      <c r="W38" s="18" t="s">
        <v>4630</v>
      </c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2445</v>
      </c>
      <c r="E39" s="39"/>
      <c r="F39" s="20"/>
      <c r="G39" s="21"/>
      <c r="H39" s="84" t="s">
        <v>2445</v>
      </c>
      <c r="I39" s="39" t="s">
        <v>4605</v>
      </c>
      <c r="J39" s="20" t="s">
        <v>4605</v>
      </c>
      <c r="K39" s="21" t="s">
        <v>4605</v>
      </c>
      <c r="L39" s="84" t="s">
        <v>3706</v>
      </c>
      <c r="M39" s="39"/>
      <c r="N39" s="20"/>
      <c r="O39" s="21"/>
      <c r="P39" s="85" t="s">
        <v>2279</v>
      </c>
      <c r="Q39" s="39" t="s">
        <v>4619</v>
      </c>
      <c r="R39" s="20" t="s">
        <v>4619</v>
      </c>
      <c r="S39" s="21" t="s">
        <v>4619</v>
      </c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4</v>
      </c>
      <c r="F40" s="135"/>
      <c r="G40" s="136"/>
      <c r="H40" s="72" t="s">
        <v>1238</v>
      </c>
      <c r="I40" s="134">
        <v>5</v>
      </c>
      <c r="J40" s="135"/>
      <c r="K40" s="136"/>
      <c r="L40" s="72" t="s">
        <v>1238</v>
      </c>
      <c r="M40" s="134">
        <v>3</v>
      </c>
      <c r="N40" s="135"/>
      <c r="O40" s="136"/>
      <c r="P40" s="72" t="s">
        <v>1238</v>
      </c>
      <c r="Q40" s="134">
        <v>2</v>
      </c>
      <c r="R40" s="135"/>
      <c r="S40" s="136"/>
      <c r="T40" s="72" t="s">
        <v>1238</v>
      </c>
      <c r="U40" s="134"/>
      <c r="V40" s="135"/>
      <c r="W40" s="136"/>
      <c r="X40" s="72" t="s">
        <v>1238</v>
      </c>
      <c r="Y40" s="134"/>
      <c r="Z40" s="135"/>
      <c r="AA40" s="136"/>
      <c r="AB40" s="72" t="s">
        <v>1238</v>
      </c>
      <c r="AC40" s="134"/>
      <c r="AD40" s="135"/>
      <c r="AE40" s="136"/>
    </row>
    <row r="41" spans="2:31" x14ac:dyDescent="0.3">
      <c r="B41" s="142"/>
      <c r="C41" s="143"/>
      <c r="D41" s="73" t="s">
        <v>1239</v>
      </c>
      <c r="E41" s="137">
        <v>5</v>
      </c>
      <c r="F41" s="138"/>
      <c r="G41" s="139"/>
      <c r="H41" s="73" t="s">
        <v>1239</v>
      </c>
      <c r="I41" s="137">
        <v>3</v>
      </c>
      <c r="J41" s="138"/>
      <c r="K41" s="139"/>
      <c r="L41" s="73" t="s">
        <v>1239</v>
      </c>
      <c r="M41" s="137">
        <v>3</v>
      </c>
      <c r="N41" s="138"/>
      <c r="O41" s="139"/>
      <c r="P41" s="73" t="s">
        <v>1239</v>
      </c>
      <c r="Q41" s="137">
        <v>2</v>
      </c>
      <c r="R41" s="138"/>
      <c r="S41" s="139"/>
      <c r="T41" s="73" t="s">
        <v>1239</v>
      </c>
      <c r="U41" s="137"/>
      <c r="V41" s="138"/>
      <c r="W41" s="139"/>
      <c r="X41" s="73" t="s">
        <v>1239</v>
      </c>
      <c r="Y41" s="137"/>
      <c r="Z41" s="138"/>
      <c r="AA41" s="139"/>
      <c r="AB41" s="73" t="s">
        <v>1239</v>
      </c>
      <c r="AC41" s="137"/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2</v>
      </c>
      <c r="F42" s="126"/>
      <c r="G42" s="127"/>
      <c r="H42" s="74" t="s">
        <v>1240</v>
      </c>
      <c r="I42" s="125">
        <v>3</v>
      </c>
      <c r="J42" s="126"/>
      <c r="K42" s="127"/>
      <c r="L42" s="74" t="s">
        <v>1240</v>
      </c>
      <c r="M42" s="125">
        <v>5</v>
      </c>
      <c r="N42" s="126"/>
      <c r="O42" s="127"/>
      <c r="P42" s="74" t="s">
        <v>1240</v>
      </c>
      <c r="Q42" s="125">
        <v>8</v>
      </c>
      <c r="R42" s="126"/>
      <c r="S42" s="127"/>
      <c r="T42" s="74" t="s">
        <v>1240</v>
      </c>
      <c r="U42" s="125"/>
      <c r="V42" s="126"/>
      <c r="W42" s="127"/>
      <c r="X42" s="74" t="s">
        <v>1240</v>
      </c>
      <c r="Y42" s="125"/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2"/>
      <c r="C43" s="143"/>
      <c r="D43" s="189" t="s">
        <v>2035</v>
      </c>
      <c r="E43" s="190"/>
      <c r="F43" s="190"/>
      <c r="G43" s="191"/>
      <c r="H43" s="192" t="s">
        <v>3716</v>
      </c>
      <c r="I43" s="193"/>
      <c r="J43" s="193"/>
      <c r="K43" s="194"/>
      <c r="L43" s="128" t="s">
        <v>4611</v>
      </c>
      <c r="M43" s="129"/>
      <c r="N43" s="129"/>
      <c r="O43" s="130"/>
      <c r="P43" s="128" t="s">
        <v>4611</v>
      </c>
      <c r="Q43" s="129"/>
      <c r="R43" s="129"/>
      <c r="S43" s="130"/>
      <c r="T43" s="128" t="s">
        <v>4611</v>
      </c>
      <c r="U43" s="129"/>
      <c r="V43" s="129"/>
      <c r="W43" s="130"/>
      <c r="X43" s="131"/>
      <c r="Y43" s="132"/>
      <c r="Z43" s="132"/>
      <c r="AA43" s="133"/>
      <c r="AB43" s="131"/>
      <c r="AC43" s="132"/>
      <c r="AD43" s="132"/>
      <c r="AE43" s="133"/>
    </row>
    <row r="44" spans="2:31" x14ac:dyDescent="0.3">
      <c r="B44" s="144"/>
      <c r="C44" s="145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204</v>
      </c>
      <c r="C50" s="71">
        <f t="shared" ref="C50:C56" si="1">B50*20/60</f>
        <v>68</v>
      </c>
      <c r="D50" s="1" t="s">
        <v>1272</v>
      </c>
      <c r="E50" s="1">
        <f>COUNTIF($E$16:$G$39, "C"&amp;"*")</f>
        <v>33</v>
      </c>
      <c r="F50" s="1"/>
      <c r="G50" s="1"/>
      <c r="H50" s="1"/>
      <c r="I50" s="1">
        <f>COUNTIF($I$16:$K$39, "C"&amp;"*")</f>
        <v>44</v>
      </c>
      <c r="J50" s="1"/>
      <c r="K50" s="1"/>
      <c r="L50" s="1"/>
      <c r="M50" s="1">
        <f>COUNTIF($M$16:$O$39, "C"&amp;"*")</f>
        <v>35</v>
      </c>
      <c r="N50" s="1"/>
      <c r="O50" s="1"/>
      <c r="P50" s="1"/>
      <c r="Q50" s="1">
        <f>COUNTIF($Q$16:$S$39, "C"&amp;"*")</f>
        <v>41</v>
      </c>
      <c r="R50" s="1"/>
      <c r="S50" s="1"/>
      <c r="T50" s="1"/>
      <c r="U50" s="1">
        <f>COUNTIF($U$16:$W$39, "C"&amp;"*")</f>
        <v>35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16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2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5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24</v>
      </c>
      <c r="C54" s="71">
        <f t="shared" si="1"/>
        <v>8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2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5</v>
      </c>
      <c r="C55" s="71">
        <f t="shared" si="1"/>
        <v>1.6666666666666667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</v>
      </c>
      <c r="C56" s="71">
        <f t="shared" si="1"/>
        <v>0.66666666666666663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313" priority="38" operator="equal">
      <formula>$B$14+0</formula>
    </cfRule>
    <cfRule type="cellIs" dxfId="1312" priority="39" operator="equal">
      <formula>$B$14</formula>
    </cfRule>
  </conditionalFormatting>
  <conditionalFormatting sqref="C16:C39">
    <cfRule type="cellIs" dxfId="1311" priority="37" operator="equal">
      <formula>$B$14+1</formula>
    </cfRule>
  </conditionalFormatting>
  <conditionalFormatting sqref="D12:AE12">
    <cfRule type="timePeriod" dxfId="1310" priority="36" timePeriod="today">
      <formula>FLOOR(D12,1)=TODAY()</formula>
    </cfRule>
  </conditionalFormatting>
  <conditionalFormatting sqref="E16:G39">
    <cfRule type="notContainsBlanks" dxfId="1309" priority="34">
      <formula>LEN(TRIM(E16))&gt;0</formula>
    </cfRule>
    <cfRule type="containsText" dxfId="1308" priority="35" operator="containsText" text="1234567789">
      <formula>NOT(ISERROR(SEARCH("1234567789",E16)))</formula>
    </cfRule>
  </conditionalFormatting>
  <conditionalFormatting sqref="E16:G39">
    <cfRule type="containsText" dxfId="1307" priority="31" operator="containsText" text="A">
      <formula>NOT(ISERROR(SEARCH("A",E16)))</formula>
    </cfRule>
    <cfRule type="containsText" dxfId="1306" priority="32" operator="containsText" text="P">
      <formula>NOT(ISERROR(SEARCH("P",E16)))</formula>
    </cfRule>
    <cfRule type="containsText" dxfId="1305" priority="33" operator="containsText" text="C">
      <formula>NOT(ISERROR(SEARCH("C",E16)))</formula>
    </cfRule>
  </conditionalFormatting>
  <conditionalFormatting sqref="I16:K39">
    <cfRule type="notContainsBlanks" dxfId="1304" priority="29">
      <formula>LEN(TRIM(I16))&gt;0</formula>
    </cfRule>
    <cfRule type="containsText" dxfId="1303" priority="30" operator="containsText" text="1234567789">
      <formula>NOT(ISERROR(SEARCH("1234567789",I16)))</formula>
    </cfRule>
  </conditionalFormatting>
  <conditionalFormatting sqref="I16:K39">
    <cfRule type="containsText" dxfId="1302" priority="26" operator="containsText" text="A">
      <formula>NOT(ISERROR(SEARCH("A",I16)))</formula>
    </cfRule>
    <cfRule type="containsText" dxfId="1301" priority="27" operator="containsText" text="P">
      <formula>NOT(ISERROR(SEARCH("P",I16)))</formula>
    </cfRule>
    <cfRule type="containsText" dxfId="1300" priority="28" operator="containsText" text="C">
      <formula>NOT(ISERROR(SEARCH("C",I16)))</formula>
    </cfRule>
  </conditionalFormatting>
  <conditionalFormatting sqref="M16:O39">
    <cfRule type="notContainsBlanks" dxfId="1299" priority="24">
      <formula>LEN(TRIM(M16))&gt;0</formula>
    </cfRule>
    <cfRule type="containsText" dxfId="1298" priority="25" operator="containsText" text="1234567789">
      <formula>NOT(ISERROR(SEARCH("1234567789",M16)))</formula>
    </cfRule>
  </conditionalFormatting>
  <conditionalFormatting sqref="M16:O39">
    <cfRule type="containsText" dxfId="1297" priority="21" operator="containsText" text="A">
      <formula>NOT(ISERROR(SEARCH("A",M16)))</formula>
    </cfRule>
    <cfRule type="containsText" dxfId="1296" priority="22" operator="containsText" text="P">
      <formula>NOT(ISERROR(SEARCH("P",M16)))</formula>
    </cfRule>
    <cfRule type="containsText" dxfId="1295" priority="23" operator="containsText" text="C">
      <formula>NOT(ISERROR(SEARCH("C",M16)))</formula>
    </cfRule>
  </conditionalFormatting>
  <conditionalFormatting sqref="Q16:S39">
    <cfRule type="notContainsBlanks" dxfId="1294" priority="19">
      <formula>LEN(TRIM(Q16))&gt;0</formula>
    </cfRule>
    <cfRule type="containsText" dxfId="1293" priority="20" operator="containsText" text="1234567789">
      <formula>NOT(ISERROR(SEARCH("1234567789",Q16)))</formula>
    </cfRule>
  </conditionalFormatting>
  <conditionalFormatting sqref="Q16:S39">
    <cfRule type="containsText" dxfId="1292" priority="16" operator="containsText" text="A">
      <formula>NOT(ISERROR(SEARCH("A",Q16)))</formula>
    </cfRule>
    <cfRule type="containsText" dxfId="1291" priority="17" operator="containsText" text="P">
      <formula>NOT(ISERROR(SEARCH("P",Q16)))</formula>
    </cfRule>
    <cfRule type="containsText" dxfId="1290" priority="18" operator="containsText" text="C">
      <formula>NOT(ISERROR(SEARCH("C",Q16)))</formula>
    </cfRule>
  </conditionalFormatting>
  <conditionalFormatting sqref="U16:W39">
    <cfRule type="notContainsBlanks" dxfId="1289" priority="14">
      <formula>LEN(TRIM(U16))&gt;0</formula>
    </cfRule>
    <cfRule type="containsText" dxfId="1288" priority="15" operator="containsText" text="1234567789">
      <formula>NOT(ISERROR(SEARCH("1234567789",U16)))</formula>
    </cfRule>
  </conditionalFormatting>
  <conditionalFormatting sqref="U16:W39">
    <cfRule type="containsText" dxfId="1287" priority="11" operator="containsText" text="A">
      <formula>NOT(ISERROR(SEARCH("A",U16)))</formula>
    </cfRule>
    <cfRule type="containsText" dxfId="1286" priority="12" operator="containsText" text="P">
      <formula>NOT(ISERROR(SEARCH("P",U16)))</formula>
    </cfRule>
    <cfRule type="containsText" dxfId="1285" priority="13" operator="containsText" text="C">
      <formula>NOT(ISERROR(SEARCH("C",U16)))</formula>
    </cfRule>
  </conditionalFormatting>
  <conditionalFormatting sqref="Y16:AA39">
    <cfRule type="notContainsBlanks" dxfId="1284" priority="9">
      <formula>LEN(TRIM(Y16))&gt;0</formula>
    </cfRule>
    <cfRule type="containsText" dxfId="1283" priority="10" operator="containsText" text="1234567789">
      <formula>NOT(ISERROR(SEARCH("1234567789",Y16)))</formula>
    </cfRule>
  </conditionalFormatting>
  <conditionalFormatting sqref="Y16:AA39">
    <cfRule type="containsText" dxfId="1282" priority="6" operator="containsText" text="A">
      <formula>NOT(ISERROR(SEARCH("A",Y16)))</formula>
    </cfRule>
    <cfRule type="containsText" dxfId="1281" priority="7" operator="containsText" text="P">
      <formula>NOT(ISERROR(SEARCH("P",Y16)))</formula>
    </cfRule>
    <cfRule type="containsText" dxfId="1280" priority="8" operator="containsText" text="C">
      <formula>NOT(ISERROR(SEARCH("C",Y16)))</formula>
    </cfRule>
  </conditionalFormatting>
  <conditionalFormatting sqref="AC16:AE39">
    <cfRule type="notContainsBlanks" dxfId="1279" priority="4">
      <formula>LEN(TRIM(AC16))&gt;0</formula>
    </cfRule>
    <cfRule type="containsText" dxfId="1278" priority="5" operator="containsText" text="1234567789">
      <formula>NOT(ISERROR(SEARCH("1234567789",AC16)))</formula>
    </cfRule>
  </conditionalFormatting>
  <conditionalFormatting sqref="AC16:AE39">
    <cfRule type="containsText" dxfId="1277" priority="1" operator="containsText" text="A">
      <formula>NOT(ISERROR(SEARCH("A",AC16)))</formula>
    </cfRule>
    <cfRule type="containsText" dxfId="1276" priority="2" operator="containsText" text="P">
      <formula>NOT(ISERROR(SEARCH("P",AC16)))</formula>
    </cfRule>
    <cfRule type="containsText" dxfId="127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784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785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1">
        <v>44893</v>
      </c>
      <c r="E8" s="172"/>
      <c r="F8" s="172"/>
      <c r="G8" s="173"/>
      <c r="H8" s="171">
        <f>D8+1</f>
        <v>44894</v>
      </c>
      <c r="I8" s="172"/>
      <c r="J8" s="172"/>
      <c r="K8" s="173"/>
      <c r="L8" s="171">
        <f>H8+1</f>
        <v>44895</v>
      </c>
      <c r="M8" s="172"/>
      <c r="N8" s="172"/>
      <c r="O8" s="173"/>
      <c r="P8" s="171">
        <f>L8+1</f>
        <v>44896</v>
      </c>
      <c r="Q8" s="172"/>
      <c r="R8" s="172"/>
      <c r="S8" s="173"/>
      <c r="T8" s="171">
        <f>P8+1</f>
        <v>44897</v>
      </c>
      <c r="U8" s="172"/>
      <c r="V8" s="172"/>
      <c r="W8" s="173"/>
      <c r="X8" s="174">
        <f>T8+1</f>
        <v>44898</v>
      </c>
      <c r="Y8" s="175"/>
      <c r="Z8" s="175"/>
      <c r="AA8" s="176"/>
      <c r="AB8" s="177">
        <f>X8+1</f>
        <v>44899</v>
      </c>
      <c r="AC8" s="178"/>
      <c r="AD8" s="178"/>
      <c r="AE8" s="179"/>
    </row>
    <row r="9" spans="2:31" ht="18" thickBot="1" x14ac:dyDescent="0.35">
      <c r="B9" s="169"/>
      <c r="C9" s="170"/>
      <c r="D9" s="180" t="s">
        <v>48</v>
      </c>
      <c r="E9" s="181"/>
      <c r="F9" s="181"/>
      <c r="G9" s="182"/>
      <c r="H9" s="180" t="s">
        <v>49</v>
      </c>
      <c r="I9" s="181"/>
      <c r="J9" s="181"/>
      <c r="K9" s="182"/>
      <c r="L9" s="180" t="s">
        <v>32</v>
      </c>
      <c r="M9" s="181"/>
      <c r="N9" s="181"/>
      <c r="O9" s="182"/>
      <c r="P9" s="180" t="s">
        <v>52</v>
      </c>
      <c r="Q9" s="181"/>
      <c r="R9" s="181"/>
      <c r="S9" s="182"/>
      <c r="T9" s="180" t="s">
        <v>53</v>
      </c>
      <c r="U9" s="181"/>
      <c r="V9" s="181"/>
      <c r="W9" s="182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54" t="s">
        <v>4</v>
      </c>
      <c r="J10" s="155"/>
      <c r="K10" s="156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0</v>
      </c>
      <c r="C11" s="15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3"/>
      <c r="E36" s="224"/>
      <c r="F36" s="224"/>
      <c r="G36" s="225"/>
      <c r="H36" s="223"/>
      <c r="I36" s="224"/>
      <c r="J36" s="224"/>
      <c r="K36" s="225"/>
      <c r="L36" s="223"/>
      <c r="M36" s="224"/>
      <c r="N36" s="224"/>
      <c r="O36" s="225"/>
      <c r="P36" s="223"/>
      <c r="Q36" s="224"/>
      <c r="R36" s="224"/>
      <c r="S36" s="225"/>
      <c r="T36" s="223"/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29"/>
      <c r="E37" s="230"/>
      <c r="F37" s="230"/>
      <c r="G37" s="231"/>
      <c r="H37" s="229"/>
      <c r="I37" s="230"/>
      <c r="J37" s="230"/>
      <c r="K37" s="231"/>
      <c r="L37" s="229"/>
      <c r="M37" s="230"/>
      <c r="N37" s="230"/>
      <c r="O37" s="231"/>
      <c r="P37" s="229"/>
      <c r="Q37" s="230"/>
      <c r="R37" s="230"/>
      <c r="S37" s="231"/>
      <c r="T37" s="229"/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/>
      <c r="E38" s="230"/>
      <c r="F38" s="230"/>
      <c r="G38" s="231"/>
      <c r="H38" s="229"/>
      <c r="I38" s="230"/>
      <c r="J38" s="230"/>
      <c r="K38" s="231"/>
      <c r="L38" s="229"/>
      <c r="M38" s="230"/>
      <c r="N38" s="230"/>
      <c r="O38" s="231"/>
      <c r="P38" s="229"/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/>
      <c r="E39" s="230"/>
      <c r="F39" s="230"/>
      <c r="G39" s="231"/>
      <c r="H39" s="229"/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44"/>
      <c r="C40" s="145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46"/>
      <c r="C41" s="147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704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758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1">
        <v>44855</v>
      </c>
      <c r="E8" s="172"/>
      <c r="F8" s="172"/>
      <c r="G8" s="173"/>
      <c r="H8" s="171">
        <f>D8+1</f>
        <v>44856</v>
      </c>
      <c r="I8" s="172"/>
      <c r="J8" s="172"/>
      <c r="K8" s="173"/>
      <c r="L8" s="171">
        <f>H8+1</f>
        <v>44857</v>
      </c>
      <c r="M8" s="172"/>
      <c r="N8" s="172"/>
      <c r="O8" s="173"/>
      <c r="P8" s="171">
        <f>L8+1</f>
        <v>44858</v>
      </c>
      <c r="Q8" s="172"/>
      <c r="R8" s="172"/>
      <c r="S8" s="173"/>
      <c r="T8" s="171">
        <f>P8+1</f>
        <v>44859</v>
      </c>
      <c r="U8" s="172"/>
      <c r="V8" s="172"/>
      <c r="W8" s="173"/>
      <c r="X8" s="174">
        <f>T8+1</f>
        <v>44860</v>
      </c>
      <c r="Y8" s="175"/>
      <c r="Z8" s="175"/>
      <c r="AA8" s="176"/>
      <c r="AB8" s="177">
        <f>X8+1</f>
        <v>44861</v>
      </c>
      <c r="AC8" s="178"/>
      <c r="AD8" s="178"/>
      <c r="AE8" s="179"/>
    </row>
    <row r="9" spans="2:31" ht="18" thickBot="1" x14ac:dyDescent="0.35">
      <c r="B9" s="169"/>
      <c r="C9" s="170"/>
      <c r="D9" s="180" t="s">
        <v>48</v>
      </c>
      <c r="E9" s="181"/>
      <c r="F9" s="181"/>
      <c r="G9" s="182"/>
      <c r="H9" s="180" t="s">
        <v>49</v>
      </c>
      <c r="I9" s="181"/>
      <c r="J9" s="181"/>
      <c r="K9" s="182"/>
      <c r="L9" s="180" t="s">
        <v>32</v>
      </c>
      <c r="M9" s="181"/>
      <c r="N9" s="181"/>
      <c r="O9" s="182"/>
      <c r="P9" s="180" t="s">
        <v>52</v>
      </c>
      <c r="Q9" s="181"/>
      <c r="R9" s="181"/>
      <c r="S9" s="182"/>
      <c r="T9" s="180" t="s">
        <v>53</v>
      </c>
      <c r="U9" s="181"/>
      <c r="V9" s="181"/>
      <c r="W9" s="182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54" t="s">
        <v>4</v>
      </c>
      <c r="J10" s="155"/>
      <c r="K10" s="156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0</v>
      </c>
      <c r="C11" s="15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3" t="s">
        <v>674</v>
      </c>
      <c r="E36" s="224"/>
      <c r="F36" s="224"/>
      <c r="G36" s="225"/>
      <c r="H36" s="223" t="s">
        <v>705</v>
      </c>
      <c r="I36" s="224"/>
      <c r="J36" s="224"/>
      <c r="K36" s="225"/>
      <c r="L36" s="223"/>
      <c r="M36" s="224"/>
      <c r="N36" s="224"/>
      <c r="O36" s="225"/>
      <c r="P36" s="223" t="s">
        <v>745</v>
      </c>
      <c r="Q36" s="224"/>
      <c r="R36" s="224"/>
      <c r="S36" s="225"/>
      <c r="T36" s="223" t="s">
        <v>753</v>
      </c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29"/>
      <c r="E37" s="230"/>
      <c r="F37" s="230"/>
      <c r="G37" s="231"/>
      <c r="H37" s="229" t="s">
        <v>706</v>
      </c>
      <c r="I37" s="230"/>
      <c r="J37" s="230"/>
      <c r="K37" s="231"/>
      <c r="L37" s="229"/>
      <c r="M37" s="230"/>
      <c r="N37" s="230"/>
      <c r="O37" s="231"/>
      <c r="P37" s="229"/>
      <c r="Q37" s="230"/>
      <c r="R37" s="230"/>
      <c r="S37" s="231"/>
      <c r="T37" s="229" t="s">
        <v>759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/>
      <c r="E38" s="230"/>
      <c r="F38" s="230"/>
      <c r="G38" s="231"/>
      <c r="H38" s="229" t="s">
        <v>707</v>
      </c>
      <c r="I38" s="230"/>
      <c r="J38" s="230"/>
      <c r="K38" s="231"/>
      <c r="L38" s="229"/>
      <c r="M38" s="230"/>
      <c r="N38" s="230"/>
      <c r="O38" s="231"/>
      <c r="P38" s="229"/>
      <c r="Q38" s="230"/>
      <c r="R38" s="230"/>
      <c r="S38" s="231"/>
      <c r="T38" s="229" t="s">
        <v>760</v>
      </c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/>
      <c r="E39" s="230"/>
      <c r="F39" s="230"/>
      <c r="G39" s="231"/>
      <c r="H39" s="229"/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 t="s">
        <v>766</v>
      </c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44"/>
      <c r="C40" s="145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46"/>
      <c r="C41" s="147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541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636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1">
        <v>44879</v>
      </c>
      <c r="E8" s="172"/>
      <c r="F8" s="172"/>
      <c r="G8" s="173"/>
      <c r="H8" s="171">
        <f>D8+1</f>
        <v>44880</v>
      </c>
      <c r="I8" s="172"/>
      <c r="J8" s="172"/>
      <c r="K8" s="173"/>
      <c r="L8" s="171">
        <f>H8+1</f>
        <v>44881</v>
      </c>
      <c r="M8" s="172"/>
      <c r="N8" s="172"/>
      <c r="O8" s="173"/>
      <c r="P8" s="171">
        <f>L8+1</f>
        <v>44882</v>
      </c>
      <c r="Q8" s="172"/>
      <c r="R8" s="172"/>
      <c r="S8" s="173"/>
      <c r="T8" s="171">
        <f>P8+1</f>
        <v>44883</v>
      </c>
      <c r="U8" s="172"/>
      <c r="V8" s="172"/>
      <c r="W8" s="173"/>
      <c r="X8" s="174">
        <f>T8+1</f>
        <v>44884</v>
      </c>
      <c r="Y8" s="175"/>
      <c r="Z8" s="175"/>
      <c r="AA8" s="176"/>
      <c r="AB8" s="177">
        <f>X8+1</f>
        <v>44885</v>
      </c>
      <c r="AC8" s="178"/>
      <c r="AD8" s="178"/>
      <c r="AE8" s="179"/>
    </row>
    <row r="9" spans="2:31" ht="18" thickBot="1" x14ac:dyDescent="0.35">
      <c r="B9" s="169"/>
      <c r="C9" s="170"/>
      <c r="D9" s="180" t="s">
        <v>48</v>
      </c>
      <c r="E9" s="181"/>
      <c r="F9" s="181"/>
      <c r="G9" s="182"/>
      <c r="H9" s="180" t="s">
        <v>49</v>
      </c>
      <c r="I9" s="181"/>
      <c r="J9" s="181"/>
      <c r="K9" s="182"/>
      <c r="L9" s="180" t="s">
        <v>51</v>
      </c>
      <c r="M9" s="181"/>
      <c r="N9" s="181"/>
      <c r="O9" s="182"/>
      <c r="P9" s="180" t="s">
        <v>52</v>
      </c>
      <c r="Q9" s="181"/>
      <c r="R9" s="181"/>
      <c r="S9" s="182"/>
      <c r="T9" s="180" t="s">
        <v>53</v>
      </c>
      <c r="U9" s="181"/>
      <c r="V9" s="181"/>
      <c r="W9" s="182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54" t="s">
        <v>4</v>
      </c>
      <c r="J10" s="155"/>
      <c r="K10" s="156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1</v>
      </c>
      <c r="C11" s="15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3" t="s">
        <v>559</v>
      </c>
      <c r="E36" s="224"/>
      <c r="F36" s="224"/>
      <c r="G36" s="225"/>
      <c r="H36" s="223" t="s">
        <v>571</v>
      </c>
      <c r="I36" s="224"/>
      <c r="J36" s="224"/>
      <c r="K36" s="225"/>
      <c r="L36" s="223" t="s">
        <v>592</v>
      </c>
      <c r="M36" s="224"/>
      <c r="N36" s="224"/>
      <c r="O36" s="225"/>
      <c r="P36" s="223" t="s">
        <v>612</v>
      </c>
      <c r="Q36" s="224"/>
      <c r="R36" s="224"/>
      <c r="S36" s="225"/>
      <c r="T36" s="223" t="s">
        <v>645</v>
      </c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29" t="s">
        <v>547</v>
      </c>
      <c r="E37" s="230"/>
      <c r="F37" s="230"/>
      <c r="G37" s="231"/>
      <c r="H37" s="229" t="s">
        <v>580</v>
      </c>
      <c r="I37" s="230"/>
      <c r="J37" s="230"/>
      <c r="K37" s="231"/>
      <c r="L37" s="229" t="s">
        <v>593</v>
      </c>
      <c r="M37" s="230"/>
      <c r="N37" s="230"/>
      <c r="O37" s="231"/>
      <c r="P37" s="229" t="s">
        <v>623</v>
      </c>
      <c r="Q37" s="230"/>
      <c r="R37" s="230"/>
      <c r="S37" s="231"/>
      <c r="T37" s="229" t="s">
        <v>656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 t="s">
        <v>558</v>
      </c>
      <c r="E38" s="230"/>
      <c r="F38" s="230"/>
      <c r="G38" s="231"/>
      <c r="H38" s="229"/>
      <c r="I38" s="230"/>
      <c r="J38" s="230"/>
      <c r="K38" s="231"/>
      <c r="L38" s="229" t="s">
        <v>597</v>
      </c>
      <c r="M38" s="230"/>
      <c r="N38" s="230"/>
      <c r="O38" s="231"/>
      <c r="P38" s="229" t="s">
        <v>635</v>
      </c>
      <c r="Q38" s="230"/>
      <c r="R38" s="230"/>
      <c r="S38" s="231"/>
      <c r="T38" s="229" t="s">
        <v>657</v>
      </c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/>
      <c r="E39" s="230"/>
      <c r="F39" s="230"/>
      <c r="G39" s="231"/>
      <c r="H39" s="229"/>
      <c r="I39" s="230"/>
      <c r="J39" s="230"/>
      <c r="K39" s="231"/>
      <c r="L39" s="229" t="s">
        <v>600</v>
      </c>
      <c r="M39" s="230"/>
      <c r="N39" s="230"/>
      <c r="O39" s="231"/>
      <c r="P39" s="229"/>
      <c r="Q39" s="230"/>
      <c r="R39" s="230"/>
      <c r="S39" s="231"/>
      <c r="T39" s="229" t="s">
        <v>658</v>
      </c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44"/>
      <c r="C40" s="145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 t="s">
        <v>668</v>
      </c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46"/>
      <c r="C41" s="147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532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531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1">
        <v>44872</v>
      </c>
      <c r="E8" s="172"/>
      <c r="F8" s="172"/>
      <c r="G8" s="173"/>
      <c r="H8" s="171">
        <f>D8+1</f>
        <v>44873</v>
      </c>
      <c r="I8" s="172"/>
      <c r="J8" s="172"/>
      <c r="K8" s="173"/>
      <c r="L8" s="171">
        <f>H8+1</f>
        <v>44874</v>
      </c>
      <c r="M8" s="172"/>
      <c r="N8" s="172"/>
      <c r="O8" s="173"/>
      <c r="P8" s="171">
        <f>L8+1</f>
        <v>44875</v>
      </c>
      <c r="Q8" s="172"/>
      <c r="R8" s="172"/>
      <c r="S8" s="173"/>
      <c r="T8" s="171">
        <f>P8+1</f>
        <v>44876</v>
      </c>
      <c r="U8" s="172"/>
      <c r="V8" s="172"/>
      <c r="W8" s="173"/>
      <c r="X8" s="174">
        <f>T8+1</f>
        <v>44877</v>
      </c>
      <c r="Y8" s="175"/>
      <c r="Z8" s="175"/>
      <c r="AA8" s="176"/>
      <c r="AB8" s="177">
        <f>X8+1</f>
        <v>44878</v>
      </c>
      <c r="AC8" s="178"/>
      <c r="AD8" s="178"/>
      <c r="AE8" s="179"/>
    </row>
    <row r="9" spans="2:31" ht="18" thickBot="1" x14ac:dyDescent="0.35">
      <c r="B9" s="169"/>
      <c r="C9" s="170"/>
      <c r="D9" s="180" t="s">
        <v>50</v>
      </c>
      <c r="E9" s="181"/>
      <c r="F9" s="181"/>
      <c r="G9" s="182"/>
      <c r="H9" s="180" t="s">
        <v>49</v>
      </c>
      <c r="I9" s="181"/>
      <c r="J9" s="181"/>
      <c r="K9" s="182"/>
      <c r="L9" s="180" t="s">
        <v>51</v>
      </c>
      <c r="M9" s="181"/>
      <c r="N9" s="181"/>
      <c r="O9" s="182"/>
      <c r="P9" s="180" t="s">
        <v>52</v>
      </c>
      <c r="Q9" s="181"/>
      <c r="R9" s="181"/>
      <c r="S9" s="182"/>
      <c r="T9" s="180" t="s">
        <v>53</v>
      </c>
      <c r="U9" s="181"/>
      <c r="V9" s="181"/>
      <c r="W9" s="182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54" t="s">
        <v>4</v>
      </c>
      <c r="J10" s="155"/>
      <c r="K10" s="156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1</v>
      </c>
      <c r="C11" s="15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3" t="s">
        <v>444</v>
      </c>
      <c r="E36" s="224"/>
      <c r="F36" s="224"/>
      <c r="G36" s="225"/>
      <c r="H36" s="223" t="s">
        <v>467</v>
      </c>
      <c r="I36" s="224"/>
      <c r="J36" s="224"/>
      <c r="K36" s="225"/>
      <c r="L36" s="223" t="s">
        <v>490</v>
      </c>
      <c r="M36" s="224"/>
      <c r="N36" s="224"/>
      <c r="O36" s="225"/>
      <c r="P36" s="223" t="s">
        <v>501</v>
      </c>
      <c r="Q36" s="224"/>
      <c r="R36" s="224"/>
      <c r="S36" s="225"/>
      <c r="T36" s="223" t="s">
        <v>514</v>
      </c>
      <c r="U36" s="224"/>
      <c r="V36" s="224"/>
      <c r="W36" s="225"/>
      <c r="X36" s="223" t="s">
        <v>533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29" t="s">
        <v>458</v>
      </c>
      <c r="E37" s="230"/>
      <c r="F37" s="230"/>
      <c r="G37" s="231"/>
      <c r="H37" s="229" t="s">
        <v>468</v>
      </c>
      <c r="I37" s="230"/>
      <c r="J37" s="230"/>
      <c r="K37" s="231"/>
      <c r="L37" s="226" t="s">
        <v>491</v>
      </c>
      <c r="M37" s="227"/>
      <c r="N37" s="227"/>
      <c r="O37" s="228"/>
      <c r="P37" s="229"/>
      <c r="Q37" s="230"/>
      <c r="R37" s="230"/>
      <c r="S37" s="231"/>
      <c r="T37" s="235" t="s">
        <v>518</v>
      </c>
      <c r="U37" s="236"/>
      <c r="V37" s="236"/>
      <c r="W37" s="237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 t="s">
        <v>459</v>
      </c>
      <c r="E38" s="230"/>
      <c r="F38" s="230"/>
      <c r="G38" s="231"/>
      <c r="H38" s="226" t="s">
        <v>471</v>
      </c>
      <c r="I38" s="227"/>
      <c r="J38" s="227"/>
      <c r="K38" s="228"/>
      <c r="L38" s="226" t="s">
        <v>494</v>
      </c>
      <c r="M38" s="227"/>
      <c r="N38" s="227"/>
      <c r="O38" s="228"/>
      <c r="P38" s="229"/>
      <c r="Q38" s="230"/>
      <c r="R38" s="230"/>
      <c r="S38" s="231"/>
      <c r="T38" s="229" t="s">
        <v>526</v>
      </c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 t="s">
        <v>460</v>
      </c>
      <c r="E39" s="230"/>
      <c r="F39" s="230"/>
      <c r="G39" s="231"/>
      <c r="H39" s="229" t="s">
        <v>476</v>
      </c>
      <c r="I39" s="230"/>
      <c r="J39" s="230"/>
      <c r="K39" s="231"/>
      <c r="L39" s="229" t="s">
        <v>497</v>
      </c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44"/>
      <c r="C40" s="145"/>
      <c r="D40" s="116"/>
      <c r="E40" s="117"/>
      <c r="F40" s="117"/>
      <c r="G40" s="118"/>
      <c r="H40" s="116" t="s">
        <v>477</v>
      </c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46"/>
      <c r="C41" s="147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426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412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1">
        <v>44865</v>
      </c>
      <c r="E8" s="172"/>
      <c r="F8" s="172"/>
      <c r="G8" s="173"/>
      <c r="H8" s="171">
        <f>D8+1</f>
        <v>44866</v>
      </c>
      <c r="I8" s="172"/>
      <c r="J8" s="172"/>
      <c r="K8" s="173"/>
      <c r="L8" s="171">
        <f>H8+1</f>
        <v>44867</v>
      </c>
      <c r="M8" s="172"/>
      <c r="N8" s="172"/>
      <c r="O8" s="173"/>
      <c r="P8" s="171">
        <f>L8+1</f>
        <v>44868</v>
      </c>
      <c r="Q8" s="172"/>
      <c r="R8" s="172"/>
      <c r="S8" s="173"/>
      <c r="T8" s="171">
        <f>P8+1</f>
        <v>44869</v>
      </c>
      <c r="U8" s="172"/>
      <c r="V8" s="172"/>
      <c r="W8" s="173"/>
      <c r="X8" s="174">
        <f>T8+1</f>
        <v>44870</v>
      </c>
      <c r="Y8" s="175"/>
      <c r="Z8" s="175"/>
      <c r="AA8" s="176"/>
      <c r="AB8" s="177">
        <f>X8+1</f>
        <v>44871</v>
      </c>
      <c r="AC8" s="178"/>
      <c r="AD8" s="178"/>
      <c r="AE8" s="179"/>
    </row>
    <row r="9" spans="2:31" ht="18" thickBot="1" x14ac:dyDescent="0.35">
      <c r="B9" s="169"/>
      <c r="C9" s="170"/>
      <c r="D9" s="180" t="s">
        <v>48</v>
      </c>
      <c r="E9" s="181"/>
      <c r="F9" s="181"/>
      <c r="G9" s="182"/>
      <c r="H9" s="180" t="s">
        <v>49</v>
      </c>
      <c r="I9" s="181"/>
      <c r="J9" s="181"/>
      <c r="K9" s="182"/>
      <c r="L9" s="180" t="s">
        <v>32</v>
      </c>
      <c r="M9" s="181"/>
      <c r="N9" s="181"/>
      <c r="O9" s="182"/>
      <c r="P9" s="180" t="s">
        <v>52</v>
      </c>
      <c r="Q9" s="181"/>
      <c r="R9" s="181"/>
      <c r="S9" s="182"/>
      <c r="T9" s="180" t="s">
        <v>53</v>
      </c>
      <c r="U9" s="181"/>
      <c r="V9" s="181"/>
      <c r="W9" s="182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54" t="s">
        <v>4</v>
      </c>
      <c r="J10" s="155"/>
      <c r="K10" s="156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0</v>
      </c>
      <c r="C11" s="158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3" t="s">
        <v>314</v>
      </c>
      <c r="E36" s="224"/>
      <c r="F36" s="224"/>
      <c r="G36" s="225"/>
      <c r="H36" s="223" t="s">
        <v>335</v>
      </c>
      <c r="I36" s="224"/>
      <c r="J36" s="224"/>
      <c r="K36" s="225"/>
      <c r="L36" s="223" t="s">
        <v>369</v>
      </c>
      <c r="M36" s="224"/>
      <c r="N36" s="224"/>
      <c r="O36" s="225"/>
      <c r="P36" s="223" t="s">
        <v>398</v>
      </c>
      <c r="Q36" s="224"/>
      <c r="R36" s="224"/>
      <c r="S36" s="225"/>
      <c r="T36" s="223" t="s">
        <v>398</v>
      </c>
      <c r="U36" s="224"/>
      <c r="V36" s="224"/>
      <c r="W36" s="225"/>
      <c r="X36" s="223" t="s">
        <v>422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29" t="s">
        <v>324</v>
      </c>
      <c r="E37" s="230"/>
      <c r="F37" s="230"/>
      <c r="G37" s="231"/>
      <c r="H37" s="229" t="s">
        <v>336</v>
      </c>
      <c r="I37" s="230"/>
      <c r="J37" s="230"/>
      <c r="K37" s="231"/>
      <c r="L37" s="229" t="s">
        <v>370</v>
      </c>
      <c r="M37" s="230"/>
      <c r="N37" s="230"/>
      <c r="O37" s="231"/>
      <c r="P37" s="229" t="s">
        <v>393</v>
      </c>
      <c r="Q37" s="230"/>
      <c r="R37" s="230"/>
      <c r="S37" s="231"/>
      <c r="T37" s="229" t="s">
        <v>406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 t="s">
        <v>327</v>
      </c>
      <c r="E38" s="230"/>
      <c r="F38" s="230"/>
      <c r="G38" s="231"/>
      <c r="H38" s="229" t="s">
        <v>343</v>
      </c>
      <c r="I38" s="230"/>
      <c r="J38" s="230"/>
      <c r="K38" s="231"/>
      <c r="L38" s="229" t="s">
        <v>368</v>
      </c>
      <c r="M38" s="230"/>
      <c r="N38" s="230"/>
      <c r="O38" s="231"/>
      <c r="P38" s="229" t="s">
        <v>394</v>
      </c>
      <c r="Q38" s="230"/>
      <c r="R38" s="230"/>
      <c r="S38" s="231"/>
      <c r="T38" s="229" t="s">
        <v>423</v>
      </c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/>
      <c r="E39" s="230"/>
      <c r="F39" s="230"/>
      <c r="G39" s="231"/>
      <c r="H39" s="229" t="s">
        <v>339</v>
      </c>
      <c r="I39" s="230"/>
      <c r="J39" s="230"/>
      <c r="K39" s="231"/>
      <c r="L39" s="229" t="s">
        <v>371</v>
      </c>
      <c r="M39" s="230"/>
      <c r="N39" s="230"/>
      <c r="O39" s="231"/>
      <c r="P39" s="229"/>
      <c r="Q39" s="230"/>
      <c r="R39" s="230"/>
      <c r="S39" s="231"/>
      <c r="T39" s="229" t="s">
        <v>424</v>
      </c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44"/>
      <c r="C40" s="145"/>
      <c r="D40" s="116"/>
      <c r="E40" s="117"/>
      <c r="F40" s="117"/>
      <c r="G40" s="118"/>
      <c r="H40" s="116" t="s">
        <v>344</v>
      </c>
      <c r="I40" s="117"/>
      <c r="J40" s="117"/>
      <c r="K40" s="118"/>
      <c r="L40" s="116" t="s">
        <v>367</v>
      </c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46"/>
      <c r="C41" s="147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293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292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1">
        <v>44858</v>
      </c>
      <c r="E8" s="172"/>
      <c r="F8" s="172"/>
      <c r="G8" s="173"/>
      <c r="H8" s="171">
        <f>D8+1</f>
        <v>44859</v>
      </c>
      <c r="I8" s="172"/>
      <c r="J8" s="172"/>
      <c r="K8" s="173"/>
      <c r="L8" s="171">
        <f>H8+1</f>
        <v>44860</v>
      </c>
      <c r="M8" s="172"/>
      <c r="N8" s="172"/>
      <c r="O8" s="173"/>
      <c r="P8" s="171">
        <f>L8+1</f>
        <v>44861</v>
      </c>
      <c r="Q8" s="172"/>
      <c r="R8" s="172"/>
      <c r="S8" s="173"/>
      <c r="T8" s="171">
        <f>P8+1</f>
        <v>44862</v>
      </c>
      <c r="U8" s="172"/>
      <c r="V8" s="172"/>
      <c r="W8" s="173"/>
      <c r="X8" s="174">
        <f>T8+1</f>
        <v>44863</v>
      </c>
      <c r="Y8" s="175"/>
      <c r="Z8" s="175"/>
      <c r="AA8" s="176"/>
      <c r="AB8" s="177">
        <f>X8+1</f>
        <v>44864</v>
      </c>
      <c r="AC8" s="178"/>
      <c r="AD8" s="178"/>
      <c r="AE8" s="179"/>
    </row>
    <row r="9" spans="2:31" ht="18" thickBot="1" x14ac:dyDescent="0.35">
      <c r="B9" s="169"/>
      <c r="C9" s="170"/>
      <c r="D9" s="180" t="s">
        <v>48</v>
      </c>
      <c r="E9" s="181"/>
      <c r="F9" s="181"/>
      <c r="G9" s="182"/>
      <c r="H9" s="180" t="s">
        <v>49</v>
      </c>
      <c r="I9" s="181"/>
      <c r="J9" s="181"/>
      <c r="K9" s="182"/>
      <c r="L9" s="180" t="s">
        <v>32</v>
      </c>
      <c r="M9" s="181"/>
      <c r="N9" s="181"/>
      <c r="O9" s="182"/>
      <c r="P9" s="180" t="s">
        <v>52</v>
      </c>
      <c r="Q9" s="181"/>
      <c r="R9" s="181"/>
      <c r="S9" s="182"/>
      <c r="T9" s="180" t="s">
        <v>53</v>
      </c>
      <c r="U9" s="181"/>
      <c r="V9" s="181"/>
      <c r="W9" s="182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54" t="s">
        <v>4</v>
      </c>
      <c r="J10" s="155"/>
      <c r="K10" s="156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0</v>
      </c>
      <c r="C11" s="158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3" t="s">
        <v>211</v>
      </c>
      <c r="E36" s="224"/>
      <c r="F36" s="224"/>
      <c r="G36" s="225"/>
      <c r="H36" s="223" t="s">
        <v>227</v>
      </c>
      <c r="I36" s="224"/>
      <c r="J36" s="224"/>
      <c r="K36" s="225"/>
      <c r="L36" s="223" t="s">
        <v>265</v>
      </c>
      <c r="M36" s="224"/>
      <c r="N36" s="224"/>
      <c r="O36" s="225"/>
      <c r="P36" s="223" t="s">
        <v>262</v>
      </c>
      <c r="Q36" s="224"/>
      <c r="R36" s="224"/>
      <c r="S36" s="225"/>
      <c r="T36" s="223" t="s">
        <v>282</v>
      </c>
      <c r="U36" s="224"/>
      <c r="V36" s="224"/>
      <c r="W36" s="225"/>
      <c r="X36" s="223" t="s">
        <v>311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29" t="s">
        <v>204</v>
      </c>
      <c r="E37" s="230"/>
      <c r="F37" s="230"/>
      <c r="G37" s="231"/>
      <c r="H37" s="229" t="s">
        <v>237</v>
      </c>
      <c r="I37" s="230"/>
      <c r="J37" s="230"/>
      <c r="K37" s="231"/>
      <c r="L37" s="238" t="s">
        <v>250</v>
      </c>
      <c r="M37" s="230"/>
      <c r="N37" s="230"/>
      <c r="O37" s="231"/>
      <c r="P37" s="229" t="s">
        <v>274</v>
      </c>
      <c r="Q37" s="230"/>
      <c r="R37" s="230"/>
      <c r="S37" s="231"/>
      <c r="T37" s="229" t="s">
        <v>283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 t="s">
        <v>205</v>
      </c>
      <c r="E38" s="230"/>
      <c r="F38" s="230"/>
      <c r="G38" s="231"/>
      <c r="H38" s="229" t="s">
        <v>240</v>
      </c>
      <c r="I38" s="230"/>
      <c r="J38" s="230"/>
      <c r="K38" s="231"/>
      <c r="L38" s="229" t="s">
        <v>249</v>
      </c>
      <c r="M38" s="230"/>
      <c r="N38" s="230"/>
      <c r="O38" s="231"/>
      <c r="P38" s="229"/>
      <c r="Q38" s="230"/>
      <c r="R38" s="230"/>
      <c r="S38" s="231"/>
      <c r="T38" s="229" t="s">
        <v>284</v>
      </c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 t="s">
        <v>206</v>
      </c>
      <c r="E39" s="230"/>
      <c r="F39" s="230"/>
      <c r="G39" s="231"/>
      <c r="H39" s="229" t="s">
        <v>241</v>
      </c>
      <c r="I39" s="230"/>
      <c r="J39" s="230"/>
      <c r="K39" s="231"/>
      <c r="L39" s="229" t="s">
        <v>251</v>
      </c>
      <c r="M39" s="230"/>
      <c r="N39" s="230"/>
      <c r="O39" s="231"/>
      <c r="P39" s="229"/>
      <c r="Q39" s="230"/>
      <c r="R39" s="230"/>
      <c r="S39" s="231"/>
      <c r="T39" s="229" t="s">
        <v>288</v>
      </c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ht="17.25" thickBot="1" x14ac:dyDescent="0.35">
      <c r="B40" s="146"/>
      <c r="C40" s="147"/>
      <c r="D40" s="119" t="s">
        <v>207</v>
      </c>
      <c r="E40" s="120"/>
      <c r="F40" s="120"/>
      <c r="G40" s="121"/>
      <c r="H40" s="119"/>
      <c r="I40" s="120"/>
      <c r="J40" s="120"/>
      <c r="K40" s="121"/>
      <c r="L40" s="119" t="s">
        <v>252</v>
      </c>
      <c r="M40" s="120"/>
      <c r="N40" s="120"/>
      <c r="O40" s="121"/>
      <c r="P40" s="119"/>
      <c r="Q40" s="120"/>
      <c r="R40" s="120"/>
      <c r="S40" s="121"/>
      <c r="T40" s="119"/>
      <c r="U40" s="120"/>
      <c r="V40" s="120"/>
      <c r="W40" s="121"/>
      <c r="X40" s="119"/>
      <c r="Y40" s="120"/>
      <c r="Z40" s="120"/>
      <c r="AA40" s="121"/>
      <c r="AB40" s="119"/>
      <c r="AC40" s="120"/>
      <c r="AD40" s="120"/>
      <c r="AE40" s="12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181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180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1">
        <v>44851</v>
      </c>
      <c r="E8" s="172"/>
      <c r="F8" s="172"/>
      <c r="G8" s="173"/>
      <c r="H8" s="171">
        <f>D8+1</f>
        <v>44852</v>
      </c>
      <c r="I8" s="172"/>
      <c r="J8" s="172"/>
      <c r="K8" s="173"/>
      <c r="L8" s="171">
        <f>H8+1</f>
        <v>44853</v>
      </c>
      <c r="M8" s="172"/>
      <c r="N8" s="172"/>
      <c r="O8" s="173"/>
      <c r="P8" s="171">
        <f>L8+1</f>
        <v>44854</v>
      </c>
      <c r="Q8" s="172"/>
      <c r="R8" s="172"/>
      <c r="S8" s="173"/>
      <c r="T8" s="171">
        <f>P8+1</f>
        <v>44855</v>
      </c>
      <c r="U8" s="172"/>
      <c r="V8" s="172"/>
      <c r="W8" s="173"/>
      <c r="X8" s="174">
        <f>T8+1</f>
        <v>44856</v>
      </c>
      <c r="Y8" s="175"/>
      <c r="Z8" s="175"/>
      <c r="AA8" s="176"/>
      <c r="AB8" s="177">
        <f>X8+1</f>
        <v>44857</v>
      </c>
      <c r="AC8" s="178"/>
      <c r="AD8" s="178"/>
      <c r="AE8" s="179"/>
    </row>
    <row r="9" spans="2:31" ht="18" thickBot="1" x14ac:dyDescent="0.35">
      <c r="B9" s="169"/>
      <c r="C9" s="170"/>
      <c r="D9" s="180" t="s">
        <v>48</v>
      </c>
      <c r="E9" s="181"/>
      <c r="F9" s="181"/>
      <c r="G9" s="182"/>
      <c r="H9" s="180" t="s">
        <v>49</v>
      </c>
      <c r="I9" s="181"/>
      <c r="J9" s="181"/>
      <c r="K9" s="182"/>
      <c r="L9" s="180" t="s">
        <v>32</v>
      </c>
      <c r="M9" s="181"/>
      <c r="N9" s="181"/>
      <c r="O9" s="182"/>
      <c r="P9" s="180" t="s">
        <v>52</v>
      </c>
      <c r="Q9" s="181"/>
      <c r="R9" s="181"/>
      <c r="S9" s="182"/>
      <c r="T9" s="180" t="s">
        <v>53</v>
      </c>
      <c r="U9" s="181"/>
      <c r="V9" s="181"/>
      <c r="W9" s="182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8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80" t="s">
        <v>49</v>
      </c>
      <c r="J10" s="181"/>
      <c r="K10" s="181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0</v>
      </c>
      <c r="C11" s="158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3" t="s">
        <v>142</v>
      </c>
      <c r="E36" s="224"/>
      <c r="F36" s="224"/>
      <c r="G36" s="225"/>
      <c r="H36" s="223"/>
      <c r="I36" s="224"/>
      <c r="J36" s="224"/>
      <c r="K36" s="225"/>
      <c r="L36" s="239" t="s">
        <v>178</v>
      </c>
      <c r="M36" s="224"/>
      <c r="N36" s="224"/>
      <c r="O36" s="225"/>
      <c r="P36" s="239" t="s">
        <v>178</v>
      </c>
      <c r="Q36" s="224"/>
      <c r="R36" s="224"/>
      <c r="S36" s="225"/>
      <c r="T36" s="223"/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40" t="s">
        <v>150</v>
      </c>
      <c r="E37" s="230"/>
      <c r="F37" s="230"/>
      <c r="G37" s="231"/>
      <c r="H37" s="229" t="s">
        <v>159</v>
      </c>
      <c r="I37" s="230"/>
      <c r="J37" s="230"/>
      <c r="K37" s="231"/>
      <c r="L37" s="229" t="s">
        <v>174</v>
      </c>
      <c r="M37" s="230"/>
      <c r="N37" s="230"/>
      <c r="O37" s="231"/>
      <c r="P37" s="229" t="s">
        <v>177</v>
      </c>
      <c r="Q37" s="230"/>
      <c r="R37" s="230"/>
      <c r="S37" s="231"/>
      <c r="T37" s="229" t="s">
        <v>179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 t="s">
        <v>155</v>
      </c>
      <c r="E38" s="230"/>
      <c r="F38" s="230"/>
      <c r="G38" s="231"/>
      <c r="H38" s="229" t="s">
        <v>170</v>
      </c>
      <c r="I38" s="230"/>
      <c r="J38" s="230"/>
      <c r="K38" s="231"/>
      <c r="L38" s="229"/>
      <c r="M38" s="230"/>
      <c r="N38" s="230"/>
      <c r="O38" s="231"/>
      <c r="P38" s="229"/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/>
      <c r="E39" s="230"/>
      <c r="F39" s="230"/>
      <c r="G39" s="231"/>
      <c r="H39" s="229" t="s">
        <v>171</v>
      </c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ht="17.25" thickBot="1" x14ac:dyDescent="0.35">
      <c r="B40" s="146"/>
      <c r="C40" s="147"/>
      <c r="D40" s="119"/>
      <c r="E40" s="120"/>
      <c r="F40" s="120"/>
      <c r="G40" s="121"/>
      <c r="H40" s="119"/>
      <c r="I40" s="120"/>
      <c r="J40" s="120"/>
      <c r="K40" s="121"/>
      <c r="L40" s="119"/>
      <c r="M40" s="120"/>
      <c r="N40" s="120"/>
      <c r="O40" s="121"/>
      <c r="P40" s="119"/>
      <c r="Q40" s="120"/>
      <c r="R40" s="120"/>
      <c r="S40" s="121"/>
      <c r="T40" s="119"/>
      <c r="U40" s="120"/>
      <c r="V40" s="120"/>
      <c r="W40" s="121"/>
      <c r="X40" s="119"/>
      <c r="Y40" s="120"/>
      <c r="Z40" s="120"/>
      <c r="AA40" s="121"/>
      <c r="AB40" s="119"/>
      <c r="AC40" s="120"/>
      <c r="AD40" s="120"/>
      <c r="AE40" s="12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96</v>
      </c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2"/>
      <c r="T2" s="241" t="s">
        <v>127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243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5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243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5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243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5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243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5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ht="17.25" thickBot="1" x14ac:dyDescent="0.35">
      <c r="B7" s="146"/>
      <c r="C7" s="147"/>
      <c r="D7" s="246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8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2:31" ht="18" thickBot="1" x14ac:dyDescent="0.35">
      <c r="B8" s="167"/>
      <c r="C8" s="168"/>
      <c r="D8" s="177">
        <v>44844</v>
      </c>
      <c r="E8" s="178"/>
      <c r="F8" s="178"/>
      <c r="G8" s="179"/>
      <c r="H8" s="171">
        <f>D8+1</f>
        <v>44845</v>
      </c>
      <c r="I8" s="172"/>
      <c r="J8" s="172"/>
      <c r="K8" s="173"/>
      <c r="L8" s="171">
        <f>H8+1</f>
        <v>44846</v>
      </c>
      <c r="M8" s="172"/>
      <c r="N8" s="172"/>
      <c r="O8" s="173"/>
      <c r="P8" s="171">
        <f>L8+1</f>
        <v>44847</v>
      </c>
      <c r="Q8" s="172"/>
      <c r="R8" s="172"/>
      <c r="S8" s="173"/>
      <c r="T8" s="171">
        <f>P8+1</f>
        <v>44848</v>
      </c>
      <c r="U8" s="172"/>
      <c r="V8" s="172"/>
      <c r="W8" s="173"/>
      <c r="X8" s="174">
        <f>T8+1</f>
        <v>44849</v>
      </c>
      <c r="Y8" s="175"/>
      <c r="Z8" s="175"/>
      <c r="AA8" s="176"/>
      <c r="AB8" s="177">
        <f>X8+1</f>
        <v>44850</v>
      </c>
      <c r="AC8" s="178"/>
      <c r="AD8" s="178"/>
      <c r="AE8" s="179"/>
    </row>
    <row r="9" spans="2:31" ht="18" thickBot="1" x14ac:dyDescent="0.35">
      <c r="B9" s="169"/>
      <c r="C9" s="170"/>
      <c r="D9" s="151" t="s">
        <v>48</v>
      </c>
      <c r="E9" s="152"/>
      <c r="F9" s="152"/>
      <c r="G9" s="153"/>
      <c r="H9" s="180" t="s">
        <v>49</v>
      </c>
      <c r="I9" s="181"/>
      <c r="J9" s="181"/>
      <c r="K9" s="182"/>
      <c r="L9" s="180" t="s">
        <v>32</v>
      </c>
      <c r="M9" s="181"/>
      <c r="N9" s="181"/>
      <c r="O9" s="182"/>
      <c r="P9" s="180" t="s">
        <v>52</v>
      </c>
      <c r="Q9" s="181"/>
      <c r="R9" s="181"/>
      <c r="S9" s="182"/>
      <c r="T9" s="180" t="s">
        <v>56</v>
      </c>
      <c r="U9" s="181"/>
      <c r="V9" s="181"/>
      <c r="W9" s="182"/>
      <c r="X9" s="148" t="s">
        <v>57</v>
      </c>
      <c r="Y9" s="149"/>
      <c r="Z9" s="149"/>
      <c r="AA9" s="150"/>
      <c r="AB9" s="151" t="s">
        <v>58</v>
      </c>
      <c r="AC9" s="152"/>
      <c r="AD9" s="152"/>
      <c r="AE9" s="153"/>
    </row>
    <row r="10" spans="2:31" ht="17.25" thickBot="1" x14ac:dyDescent="0.35">
      <c r="B10" s="159" t="str">
        <f ca="1">TEXT(NOW(),"h")</f>
        <v>21</v>
      </c>
      <c r="C10" s="160"/>
      <c r="D10" s="12" t="s">
        <v>3</v>
      </c>
      <c r="E10" s="154" t="s">
        <v>4</v>
      </c>
      <c r="F10" s="155"/>
      <c r="G10" s="156"/>
      <c r="H10" s="12" t="s">
        <v>3</v>
      </c>
      <c r="I10" s="154" t="s">
        <v>4</v>
      </c>
      <c r="J10" s="155"/>
      <c r="K10" s="156"/>
      <c r="L10" s="12" t="s">
        <v>3</v>
      </c>
      <c r="M10" s="154" t="s">
        <v>4</v>
      </c>
      <c r="N10" s="155"/>
      <c r="O10" s="156"/>
      <c r="P10" s="12" t="s">
        <v>3</v>
      </c>
      <c r="Q10" s="154" t="s">
        <v>4</v>
      </c>
      <c r="R10" s="155"/>
      <c r="S10" s="156"/>
      <c r="T10" s="12" t="s">
        <v>3</v>
      </c>
      <c r="U10" s="154" t="s">
        <v>4</v>
      </c>
      <c r="V10" s="155"/>
      <c r="W10" s="156"/>
      <c r="X10" s="12" t="s">
        <v>3</v>
      </c>
      <c r="Y10" s="154" t="s">
        <v>4</v>
      </c>
      <c r="Z10" s="155"/>
      <c r="AA10" s="156"/>
      <c r="AB10" s="12" t="s">
        <v>3</v>
      </c>
      <c r="AC10" s="154" t="s">
        <v>4</v>
      </c>
      <c r="AD10" s="155"/>
      <c r="AE10" s="156"/>
    </row>
    <row r="11" spans="2:31" ht="20.25" x14ac:dyDescent="0.3">
      <c r="B11" s="157" t="s">
        <v>1</v>
      </c>
      <c r="C11" s="158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40" t="s">
        <v>5</v>
      </c>
      <c r="C36" s="141"/>
      <c r="D36" s="223"/>
      <c r="E36" s="224"/>
      <c r="F36" s="224"/>
      <c r="G36" s="225"/>
      <c r="H36" s="223" t="s">
        <v>13</v>
      </c>
      <c r="I36" s="224"/>
      <c r="J36" s="224"/>
      <c r="K36" s="225"/>
      <c r="L36" s="223" t="s">
        <v>77</v>
      </c>
      <c r="M36" s="224"/>
      <c r="N36" s="224"/>
      <c r="O36" s="225"/>
      <c r="P36" s="223" t="s">
        <v>64</v>
      </c>
      <c r="Q36" s="224"/>
      <c r="R36" s="224"/>
      <c r="S36" s="225"/>
      <c r="T36" s="223"/>
      <c r="U36" s="224"/>
      <c r="V36" s="224"/>
      <c r="W36" s="225"/>
      <c r="X36" s="223" t="s">
        <v>107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2"/>
      <c r="C37" s="143"/>
      <c r="D37" s="229"/>
      <c r="E37" s="230"/>
      <c r="F37" s="230"/>
      <c r="G37" s="231"/>
      <c r="H37" s="229" t="s">
        <v>12</v>
      </c>
      <c r="I37" s="230"/>
      <c r="J37" s="230"/>
      <c r="K37" s="231"/>
      <c r="L37" s="229" t="s">
        <v>60</v>
      </c>
      <c r="M37" s="230"/>
      <c r="N37" s="230"/>
      <c r="O37" s="231"/>
      <c r="P37" s="229" t="s">
        <v>91</v>
      </c>
      <c r="Q37" s="230"/>
      <c r="R37" s="230"/>
      <c r="S37" s="231"/>
      <c r="T37" s="229" t="s">
        <v>110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2"/>
      <c r="C38" s="143"/>
      <c r="D38" s="229"/>
      <c r="E38" s="230"/>
      <c r="F38" s="230"/>
      <c r="G38" s="231"/>
      <c r="H38" s="229" t="s">
        <v>14</v>
      </c>
      <c r="I38" s="230"/>
      <c r="J38" s="230"/>
      <c r="K38" s="231"/>
      <c r="L38" s="229"/>
      <c r="M38" s="230"/>
      <c r="N38" s="230"/>
      <c r="O38" s="231"/>
      <c r="P38" s="229" t="s">
        <v>81</v>
      </c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2"/>
      <c r="C39" s="143"/>
      <c r="D39" s="229"/>
      <c r="E39" s="230"/>
      <c r="F39" s="230"/>
      <c r="G39" s="231"/>
      <c r="H39" s="229" t="s">
        <v>20</v>
      </c>
      <c r="I39" s="230"/>
      <c r="J39" s="230"/>
      <c r="K39" s="231"/>
      <c r="L39" s="229"/>
      <c r="M39" s="230"/>
      <c r="N39" s="230"/>
      <c r="O39" s="231"/>
      <c r="P39" s="229" t="s">
        <v>106</v>
      </c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ht="17.25" thickBot="1" x14ac:dyDescent="0.35">
      <c r="B40" s="146"/>
      <c r="C40" s="147"/>
      <c r="D40" s="119"/>
      <c r="E40" s="120"/>
      <c r="F40" s="120"/>
      <c r="G40" s="121"/>
      <c r="H40" s="119"/>
      <c r="I40" s="120"/>
      <c r="J40" s="120"/>
      <c r="K40" s="121"/>
      <c r="L40" s="119"/>
      <c r="M40" s="120"/>
      <c r="N40" s="120"/>
      <c r="O40" s="121"/>
      <c r="P40" s="119"/>
      <c r="Q40" s="120"/>
      <c r="R40" s="120"/>
      <c r="S40" s="121"/>
      <c r="T40" s="119"/>
      <c r="U40" s="120"/>
      <c r="V40" s="120"/>
      <c r="W40" s="121"/>
      <c r="X40" s="119"/>
      <c r="Y40" s="120"/>
      <c r="Z40" s="120"/>
      <c r="AA40" s="121"/>
      <c r="AB40" s="119"/>
      <c r="AC40" s="120"/>
      <c r="AD40" s="120"/>
      <c r="AE40" s="12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J1" activePane="topRight" state="frozen"/>
      <selection pane="topRight" activeCell="T16" sqref="T1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62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4544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4547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45138</v>
      </c>
      <c r="E12" s="172"/>
      <c r="F12" s="172"/>
      <c r="G12" s="173"/>
      <c r="H12" s="171">
        <f>D12+1</f>
        <v>45139</v>
      </c>
      <c r="I12" s="172"/>
      <c r="J12" s="172"/>
      <c r="K12" s="173"/>
      <c r="L12" s="171">
        <f>H12+1</f>
        <v>45140</v>
      </c>
      <c r="M12" s="172"/>
      <c r="N12" s="172"/>
      <c r="O12" s="173"/>
      <c r="P12" s="171">
        <f>L12+1</f>
        <v>45141</v>
      </c>
      <c r="Q12" s="172"/>
      <c r="R12" s="172"/>
      <c r="S12" s="173"/>
      <c r="T12" s="171">
        <f>P12+1</f>
        <v>45142</v>
      </c>
      <c r="U12" s="172"/>
      <c r="V12" s="172"/>
      <c r="W12" s="173"/>
      <c r="X12" s="174">
        <f>T12+1</f>
        <v>45143</v>
      </c>
      <c r="Y12" s="175"/>
      <c r="Z12" s="175"/>
      <c r="AA12" s="176"/>
      <c r="AB12" s="177">
        <f>X12+1</f>
        <v>45144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4595</v>
      </c>
      <c r="U16" s="37"/>
      <c r="V16" s="17"/>
      <c r="W16" s="18"/>
      <c r="X16" s="26"/>
      <c r="Y16" s="37"/>
      <c r="Z16" s="17"/>
      <c r="AA16" s="18"/>
      <c r="AB16" s="26" t="s">
        <v>4584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109</v>
      </c>
      <c r="Q17" s="37"/>
      <c r="R17" s="17"/>
      <c r="S17" s="18"/>
      <c r="T17" s="26"/>
      <c r="U17" s="37"/>
      <c r="V17" s="17"/>
      <c r="W17" s="18"/>
      <c r="X17" s="26" t="s">
        <v>4583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2" t="s">
        <v>4493</v>
      </c>
      <c r="E18" s="37"/>
      <c r="F18" s="17"/>
      <c r="G18" s="18"/>
      <c r="H18" s="52" t="s">
        <v>4493</v>
      </c>
      <c r="I18" s="37"/>
      <c r="J18" s="17"/>
      <c r="K18" s="18"/>
      <c r="L18" s="52" t="s">
        <v>4493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114" t="s">
        <v>4548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2" t="s">
        <v>4495</v>
      </c>
      <c r="E19" s="37"/>
      <c r="F19" s="17"/>
      <c r="G19" s="18"/>
      <c r="H19" s="52" t="s">
        <v>4495</v>
      </c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9" t="s">
        <v>3569</v>
      </c>
      <c r="Q20" s="37"/>
      <c r="R20" s="17"/>
      <c r="S20" s="18"/>
      <c r="T20" s="66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/>
      <c r="E21" s="37"/>
      <c r="F21" s="17"/>
      <c r="G21" s="18"/>
      <c r="H21" s="32"/>
      <c r="I21" s="37"/>
      <c r="J21" s="17"/>
      <c r="K21" s="18"/>
      <c r="L21" s="32"/>
      <c r="M21" s="37"/>
      <c r="N21" s="17"/>
      <c r="O21" s="18"/>
      <c r="P21" s="29" t="s">
        <v>2820</v>
      </c>
      <c r="Q21" s="37"/>
      <c r="R21" s="17"/>
      <c r="S21" s="18"/>
      <c r="T21" s="29" t="s">
        <v>2820</v>
      </c>
      <c r="U21" s="37">
        <v>1</v>
      </c>
      <c r="V21" s="17"/>
      <c r="W21" s="18"/>
      <c r="X21" s="40" t="s">
        <v>4549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106">
        <v>6</v>
      </c>
      <c r="C22" s="105">
        <v>7</v>
      </c>
      <c r="D22" s="32"/>
      <c r="E22" s="38"/>
      <c r="F22" s="54"/>
      <c r="G22" s="34"/>
      <c r="H22" s="32"/>
      <c r="I22" s="38"/>
      <c r="J22" s="54"/>
      <c r="K22" s="34"/>
      <c r="L22" s="32"/>
      <c r="M22" s="38"/>
      <c r="N22" s="54"/>
      <c r="O22" s="34"/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4570</v>
      </c>
      <c r="Z22" s="28" t="s">
        <v>4570</v>
      </c>
      <c r="AA22" s="34" t="s">
        <v>4570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 t="s">
        <v>4533</v>
      </c>
      <c r="R23" s="17" t="s">
        <v>4533</v>
      </c>
      <c r="S23" s="18" t="s">
        <v>4534</v>
      </c>
      <c r="T23" s="32"/>
      <c r="U23" s="37" t="s">
        <v>4558</v>
      </c>
      <c r="V23" s="17" t="s">
        <v>4558</v>
      </c>
      <c r="W23" s="18" t="s">
        <v>4559</v>
      </c>
      <c r="X23" s="32"/>
      <c r="Y23" s="37" t="s">
        <v>4570</v>
      </c>
      <c r="Z23" s="17" t="s">
        <v>4570</v>
      </c>
      <c r="AA23" s="18" t="s">
        <v>4570</v>
      </c>
      <c r="AB23" s="40" t="s">
        <v>604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32"/>
      <c r="E24" s="37"/>
      <c r="F24" s="17"/>
      <c r="G24" s="18"/>
      <c r="H24" s="32"/>
      <c r="I24" s="37"/>
      <c r="J24" s="17"/>
      <c r="K24" s="18"/>
      <c r="L24" s="32"/>
      <c r="M24" s="37"/>
      <c r="N24" s="17"/>
      <c r="O24" s="18"/>
      <c r="P24" s="66" t="s">
        <v>2080</v>
      </c>
      <c r="Q24" s="37" t="s">
        <v>4535</v>
      </c>
      <c r="R24" s="17" t="s">
        <v>4536</v>
      </c>
      <c r="S24" s="18" t="s">
        <v>4536</v>
      </c>
      <c r="T24" s="66" t="s">
        <v>2080</v>
      </c>
      <c r="U24" s="37" t="s">
        <v>4560</v>
      </c>
      <c r="V24" s="17" t="s">
        <v>4560</v>
      </c>
      <c r="W24" s="18" t="s">
        <v>4560</v>
      </c>
      <c r="X24" s="26"/>
      <c r="Y24" s="37"/>
      <c r="Z24" s="17"/>
      <c r="AA24" s="18" t="s">
        <v>4571</v>
      </c>
      <c r="AB24" s="66" t="s">
        <v>4585</v>
      </c>
      <c r="AC24" s="37"/>
      <c r="AD24" s="17">
        <v>3</v>
      </c>
      <c r="AE24" s="18">
        <v>3</v>
      </c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66" t="s">
        <v>4062</v>
      </c>
      <c r="Q25" s="37" t="s">
        <v>4536</v>
      </c>
      <c r="R25" s="17" t="s">
        <v>4537</v>
      </c>
      <c r="S25" s="18" t="s">
        <v>4536</v>
      </c>
      <c r="T25" s="66" t="s">
        <v>4566</v>
      </c>
      <c r="U25" s="37" t="s">
        <v>4560</v>
      </c>
      <c r="V25" s="17" t="s">
        <v>4560</v>
      </c>
      <c r="W25" s="18" t="s">
        <v>4560</v>
      </c>
      <c r="X25" s="40" t="s">
        <v>4573</v>
      </c>
      <c r="Y25" s="37"/>
      <c r="Z25" s="17"/>
      <c r="AA25" s="18"/>
      <c r="AB25" s="26"/>
      <c r="AC25" s="37" t="s">
        <v>4582</v>
      </c>
      <c r="AD25" s="17" t="s">
        <v>4582</v>
      </c>
      <c r="AE25" s="18" t="s">
        <v>4582</v>
      </c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 t="s">
        <v>4536</v>
      </c>
      <c r="S26" s="18" t="s">
        <v>4536</v>
      </c>
      <c r="T26" s="26"/>
      <c r="U26" s="38"/>
      <c r="V26" s="54" t="s">
        <v>4560</v>
      </c>
      <c r="W26" s="18" t="s">
        <v>4560</v>
      </c>
      <c r="X26" s="40" t="s">
        <v>4572</v>
      </c>
      <c r="Y26" s="38"/>
      <c r="Z26" s="54"/>
      <c r="AA26" s="18" t="s">
        <v>4576</v>
      </c>
      <c r="AB26" s="26"/>
      <c r="AC26" s="38"/>
      <c r="AD26" s="54" t="s">
        <v>4582</v>
      </c>
      <c r="AE26" s="18" t="s">
        <v>4582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 t="s">
        <v>4536</v>
      </c>
      <c r="R27" s="17" t="s">
        <v>4536</v>
      </c>
      <c r="S27" s="18" t="s">
        <v>4536</v>
      </c>
      <c r="T27" s="26"/>
      <c r="U27" s="37" t="s">
        <v>4560</v>
      </c>
      <c r="V27" s="17" t="s">
        <v>4560</v>
      </c>
      <c r="W27" s="18" t="s">
        <v>4560</v>
      </c>
      <c r="X27" s="26"/>
      <c r="Y27" s="37"/>
      <c r="Z27" s="17"/>
      <c r="AA27" s="18" t="s">
        <v>4576</v>
      </c>
      <c r="AB27" s="29" t="s">
        <v>2619</v>
      </c>
      <c r="AC27" s="37" t="s">
        <v>4582</v>
      </c>
      <c r="AD27" s="17" t="s">
        <v>4582</v>
      </c>
      <c r="AE27" s="18" t="s">
        <v>4582</v>
      </c>
    </row>
    <row r="28" spans="2:31" x14ac:dyDescent="0.3">
      <c r="B28" s="8">
        <v>12</v>
      </c>
      <c r="C28" s="5">
        <v>13</v>
      </c>
      <c r="D28" s="26"/>
      <c r="E28" s="38"/>
      <c r="F28" s="54"/>
      <c r="G28" s="30"/>
      <c r="H28" s="26"/>
      <c r="I28" s="38"/>
      <c r="J28" s="54"/>
      <c r="K28" s="30"/>
      <c r="L28" s="26"/>
      <c r="M28" s="38"/>
      <c r="N28" s="54"/>
      <c r="O28" s="30"/>
      <c r="P28" s="66" t="s">
        <v>1201</v>
      </c>
      <c r="Q28" s="38"/>
      <c r="R28" s="54">
        <v>4</v>
      </c>
      <c r="S28" s="30"/>
      <c r="T28" s="66" t="s">
        <v>1201</v>
      </c>
      <c r="U28" s="38"/>
      <c r="V28" s="54">
        <v>4</v>
      </c>
      <c r="W28" s="30"/>
      <c r="X28" s="26"/>
      <c r="Y28" s="38" t="s">
        <v>4579</v>
      </c>
      <c r="Z28" s="28"/>
      <c r="AA28" s="30"/>
      <c r="AB28" s="29" t="s">
        <v>2506</v>
      </c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40" t="s">
        <v>4538</v>
      </c>
      <c r="Q29" s="55" t="s">
        <v>33</v>
      </c>
      <c r="R29" s="17" t="s">
        <v>4539</v>
      </c>
      <c r="S29" s="18" t="s">
        <v>3627</v>
      </c>
      <c r="T29" s="26"/>
      <c r="U29" s="55" t="s">
        <v>4560</v>
      </c>
      <c r="V29" s="17" t="s">
        <v>4560</v>
      </c>
      <c r="W29" s="18" t="s">
        <v>4563</v>
      </c>
      <c r="X29" s="40" t="s">
        <v>4574</v>
      </c>
      <c r="Y29" s="55"/>
      <c r="Z29" s="17"/>
      <c r="AA29" s="18" t="s">
        <v>4577</v>
      </c>
      <c r="AB29" s="26"/>
      <c r="AC29" s="55" t="s">
        <v>4582</v>
      </c>
      <c r="AD29" s="17" t="s">
        <v>4582</v>
      </c>
      <c r="AE29" s="18" t="s">
        <v>4582</v>
      </c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 t="s">
        <v>4554</v>
      </c>
      <c r="R30" s="17" t="s">
        <v>3627</v>
      </c>
      <c r="S30" s="18" t="s">
        <v>4539</v>
      </c>
      <c r="T30" s="26"/>
      <c r="U30" s="37" t="s">
        <v>4560</v>
      </c>
      <c r="V30" s="17" t="s">
        <v>4560</v>
      </c>
      <c r="W30" s="18" t="s">
        <v>4560</v>
      </c>
      <c r="X30" s="26"/>
      <c r="Y30" s="37"/>
      <c r="Z30" s="17"/>
      <c r="AA30" s="18"/>
      <c r="AB30" s="26"/>
      <c r="AC30" s="37" t="s">
        <v>4582</v>
      </c>
      <c r="AD30" s="17" t="s">
        <v>4582</v>
      </c>
      <c r="AE30" s="18" t="s">
        <v>4582</v>
      </c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 t="s">
        <v>4553</v>
      </c>
      <c r="S31" s="18" t="s">
        <v>4553</v>
      </c>
      <c r="T31" s="26"/>
      <c r="U31" s="38"/>
      <c r="V31" s="54" t="s">
        <v>4560</v>
      </c>
      <c r="W31" s="18" t="s">
        <v>4563</v>
      </c>
      <c r="X31" s="40" t="s">
        <v>4575</v>
      </c>
      <c r="Y31" s="38" t="s">
        <v>4578</v>
      </c>
      <c r="Z31" s="54" t="s">
        <v>4578</v>
      </c>
      <c r="AA31" s="18" t="s">
        <v>4577</v>
      </c>
      <c r="AB31" s="26"/>
      <c r="AC31" s="38"/>
      <c r="AD31" s="54" t="s">
        <v>4590</v>
      </c>
      <c r="AE31" s="18" t="s">
        <v>4590</v>
      </c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40" t="s">
        <v>4494</v>
      </c>
      <c r="M32" s="37"/>
      <c r="N32" s="17" t="s">
        <v>1450</v>
      </c>
      <c r="O32" s="18" t="s">
        <v>4541</v>
      </c>
      <c r="P32" s="26"/>
      <c r="Q32" s="37" t="s">
        <v>33</v>
      </c>
      <c r="R32" s="17" t="s">
        <v>33</v>
      </c>
      <c r="S32" s="18" t="s">
        <v>4555</v>
      </c>
      <c r="T32" s="26"/>
      <c r="U32" s="37" t="s">
        <v>4560</v>
      </c>
      <c r="V32" s="17" t="s">
        <v>4560</v>
      </c>
      <c r="W32" s="18" t="s">
        <v>4564</v>
      </c>
      <c r="X32" s="26"/>
      <c r="Y32" s="37" t="s">
        <v>4577</v>
      </c>
      <c r="Z32" s="17" t="s">
        <v>4577</v>
      </c>
      <c r="AA32" s="18" t="s">
        <v>4577</v>
      </c>
      <c r="AB32" s="26"/>
      <c r="AC32" s="37" t="s">
        <v>4590</v>
      </c>
      <c r="AD32" s="17" t="s">
        <v>4591</v>
      </c>
      <c r="AE32" s="18" t="s">
        <v>4590</v>
      </c>
    </row>
    <row r="33" spans="2:31" x14ac:dyDescent="0.3">
      <c r="B33" s="9">
        <v>17</v>
      </c>
      <c r="C33" s="2">
        <v>18</v>
      </c>
      <c r="D33" s="26"/>
      <c r="E33" s="38"/>
      <c r="F33" s="28"/>
      <c r="G33" s="18"/>
      <c r="H33" s="26"/>
      <c r="I33" s="38"/>
      <c r="J33" s="28"/>
      <c r="K33" s="18"/>
      <c r="L33" s="26"/>
      <c r="M33" s="38" t="s">
        <v>4541</v>
      </c>
      <c r="N33" s="28" t="s">
        <v>4542</v>
      </c>
      <c r="O33" s="18" t="s">
        <v>4543</v>
      </c>
      <c r="P33" s="29" t="s">
        <v>3271</v>
      </c>
      <c r="Q33" s="38"/>
      <c r="R33" s="28"/>
      <c r="S33" s="18" t="s">
        <v>4555</v>
      </c>
      <c r="T33" s="29" t="s">
        <v>3271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/>
      <c r="E34" s="55"/>
      <c r="F34" s="54"/>
      <c r="G34" s="18"/>
      <c r="H34" s="26"/>
      <c r="I34" s="55"/>
      <c r="J34" s="54"/>
      <c r="K34" s="18"/>
      <c r="L34" s="26"/>
      <c r="M34" s="55" t="s">
        <v>4541</v>
      </c>
      <c r="N34" s="54" t="s">
        <v>1450</v>
      </c>
      <c r="O34" s="18" t="s">
        <v>4541</v>
      </c>
      <c r="P34" s="29" t="s">
        <v>2242</v>
      </c>
      <c r="Q34" s="55" t="s">
        <v>33</v>
      </c>
      <c r="R34" s="54" t="s">
        <v>33</v>
      </c>
      <c r="S34" s="18" t="s">
        <v>4555</v>
      </c>
      <c r="T34" s="29" t="s">
        <v>2242</v>
      </c>
      <c r="U34" s="55"/>
      <c r="V34" s="54" t="s">
        <v>4565</v>
      </c>
      <c r="W34" s="18" t="s">
        <v>4560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40" t="s">
        <v>3749</v>
      </c>
      <c r="Q35" s="37" t="s">
        <v>33</v>
      </c>
      <c r="R35" s="17" t="s">
        <v>33</v>
      </c>
      <c r="S35" s="34" t="s">
        <v>4555</v>
      </c>
      <c r="T35" s="40" t="s">
        <v>624</v>
      </c>
      <c r="U35" s="37" t="s">
        <v>4560</v>
      </c>
      <c r="V35" s="17" t="s">
        <v>4560</v>
      </c>
      <c r="W35" s="34" t="s">
        <v>4560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/>
      <c r="E36" s="37"/>
      <c r="F36" s="17"/>
      <c r="G36" s="18"/>
      <c r="H36" s="26"/>
      <c r="I36" s="37"/>
      <c r="J36" s="17"/>
      <c r="K36" s="18"/>
      <c r="L36" s="26"/>
      <c r="M36" s="37"/>
      <c r="N36" s="17"/>
      <c r="O36" s="18"/>
      <c r="P36" s="40" t="s">
        <v>624</v>
      </c>
      <c r="Q36" s="37" t="s">
        <v>4556</v>
      </c>
      <c r="R36" s="17" t="s">
        <v>4553</v>
      </c>
      <c r="S36" s="18">
        <v>3</v>
      </c>
      <c r="T36" s="26"/>
      <c r="U36" s="37" t="s">
        <v>4560</v>
      </c>
      <c r="V36" s="17" t="s">
        <v>4567</v>
      </c>
      <c r="W36" s="18" t="s">
        <v>4568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/>
      <c r="E37" s="37"/>
      <c r="F37" s="17"/>
      <c r="G37" s="18"/>
      <c r="H37" s="26"/>
      <c r="I37" s="37"/>
      <c r="J37" s="17"/>
      <c r="K37" s="18"/>
      <c r="L37" s="26"/>
      <c r="M37" s="37"/>
      <c r="N37" s="17"/>
      <c r="O37" s="18"/>
      <c r="P37" s="40" t="s">
        <v>3101</v>
      </c>
      <c r="Q37" s="37">
        <v>3</v>
      </c>
      <c r="R37" s="17"/>
      <c r="S37" s="18">
        <v>5</v>
      </c>
      <c r="T37" s="26"/>
      <c r="U37" s="37" t="s">
        <v>4558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85" t="s">
        <v>4546</v>
      </c>
      <c r="M39" s="39"/>
      <c r="N39" s="20"/>
      <c r="O39" s="21"/>
      <c r="P39" s="84" t="s">
        <v>4557</v>
      </c>
      <c r="Q39" s="39"/>
      <c r="R39" s="20"/>
      <c r="S39" s="21"/>
      <c r="T39" s="84" t="s">
        <v>4569</v>
      </c>
      <c r="U39" s="39"/>
      <c r="V39" s="20"/>
      <c r="W39" s="21"/>
      <c r="X39" s="85" t="s">
        <v>4580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/>
      <c r="F40" s="135"/>
      <c r="G40" s="136"/>
      <c r="H40" s="72" t="s">
        <v>1238</v>
      </c>
      <c r="I40" s="134"/>
      <c r="J40" s="135"/>
      <c r="K40" s="136"/>
      <c r="L40" s="72" t="s">
        <v>1238</v>
      </c>
      <c r="M40" s="134">
        <v>1</v>
      </c>
      <c r="N40" s="135"/>
      <c r="O40" s="136"/>
      <c r="P40" s="72" t="s">
        <v>1238</v>
      </c>
      <c r="Q40" s="134">
        <v>6</v>
      </c>
      <c r="R40" s="135"/>
      <c r="S40" s="136"/>
      <c r="T40" s="72" t="s">
        <v>1238</v>
      </c>
      <c r="U40" s="134">
        <v>3</v>
      </c>
      <c r="V40" s="135"/>
      <c r="W40" s="136"/>
      <c r="X40" s="72" t="s">
        <v>1238</v>
      </c>
      <c r="Y40" s="134">
        <v>5</v>
      </c>
      <c r="Z40" s="135"/>
      <c r="AA40" s="136"/>
      <c r="AB40" s="72" t="s">
        <v>1238</v>
      </c>
      <c r="AC40" s="134">
        <v>2</v>
      </c>
      <c r="AD40" s="135"/>
      <c r="AE40" s="136"/>
    </row>
    <row r="41" spans="2:31" x14ac:dyDescent="0.3">
      <c r="B41" s="142"/>
      <c r="C41" s="143"/>
      <c r="D41" s="73" t="s">
        <v>1239</v>
      </c>
      <c r="E41" s="137"/>
      <c r="F41" s="138"/>
      <c r="G41" s="139"/>
      <c r="H41" s="73" t="s">
        <v>1239</v>
      </c>
      <c r="I41" s="137"/>
      <c r="J41" s="138"/>
      <c r="K41" s="139"/>
      <c r="L41" s="73" t="s">
        <v>1239</v>
      </c>
      <c r="M41" s="137">
        <v>0</v>
      </c>
      <c r="N41" s="138"/>
      <c r="O41" s="139"/>
      <c r="P41" s="73" t="s">
        <v>1239</v>
      </c>
      <c r="Q41" s="137">
        <v>3</v>
      </c>
      <c r="R41" s="138"/>
      <c r="S41" s="139"/>
      <c r="T41" s="73" t="s">
        <v>1239</v>
      </c>
      <c r="U41" s="137">
        <v>4</v>
      </c>
      <c r="V41" s="138"/>
      <c r="W41" s="139"/>
      <c r="X41" s="73" t="s">
        <v>1239</v>
      </c>
      <c r="Y41" s="137">
        <v>0</v>
      </c>
      <c r="Z41" s="138"/>
      <c r="AA41" s="139"/>
      <c r="AB41" s="73" t="s">
        <v>1239</v>
      </c>
      <c r="AC41" s="137">
        <v>1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/>
      <c r="F42" s="126"/>
      <c r="G42" s="127"/>
      <c r="H42" s="74" t="s">
        <v>1240</v>
      </c>
      <c r="I42" s="125"/>
      <c r="J42" s="126"/>
      <c r="K42" s="127"/>
      <c r="L42" s="74" t="s">
        <v>1240</v>
      </c>
      <c r="M42" s="125">
        <v>1</v>
      </c>
      <c r="N42" s="126"/>
      <c r="O42" s="127"/>
      <c r="P42" s="74" t="s">
        <v>1240</v>
      </c>
      <c r="Q42" s="125">
        <v>4</v>
      </c>
      <c r="R42" s="126"/>
      <c r="S42" s="127"/>
      <c r="T42" s="74" t="s">
        <v>1240</v>
      </c>
      <c r="U42" s="125">
        <v>3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2</v>
      </c>
      <c r="AD42" s="126"/>
      <c r="AE42" s="127"/>
    </row>
    <row r="43" spans="2:31" x14ac:dyDescent="0.3">
      <c r="B43" s="142"/>
      <c r="C43" s="143"/>
      <c r="D43" s="131"/>
      <c r="E43" s="132"/>
      <c r="F43" s="132"/>
      <c r="G43" s="133"/>
      <c r="H43" s="131"/>
      <c r="I43" s="132"/>
      <c r="J43" s="132"/>
      <c r="K43" s="133"/>
      <c r="L43" s="131"/>
      <c r="M43" s="132"/>
      <c r="N43" s="132"/>
      <c r="O43" s="133"/>
      <c r="P43" s="128" t="s">
        <v>4532</v>
      </c>
      <c r="Q43" s="129"/>
      <c r="R43" s="129"/>
      <c r="S43" s="130"/>
      <c r="T43" s="192" t="s">
        <v>3716</v>
      </c>
      <c r="U43" s="193"/>
      <c r="V43" s="193"/>
      <c r="W43" s="194"/>
      <c r="X43" s="128" t="s">
        <v>3320</v>
      </c>
      <c r="Y43" s="129"/>
      <c r="Z43" s="129"/>
      <c r="AA43" s="130"/>
      <c r="AB43" s="128" t="s">
        <v>4581</v>
      </c>
      <c r="AC43" s="129"/>
      <c r="AD43" s="129"/>
      <c r="AE43" s="130"/>
    </row>
    <row r="44" spans="2:31" x14ac:dyDescent="0.3">
      <c r="B44" s="144"/>
      <c r="C44" s="145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22" t="s">
        <v>3978</v>
      </c>
      <c r="AC44" s="123"/>
      <c r="AD44" s="123"/>
      <c r="AE44" s="124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68</v>
      </c>
      <c r="C50" s="71">
        <f t="shared" ref="C50:C56" si="1">B50*20/60</f>
        <v>22.666666666666668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31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14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14</v>
      </c>
      <c r="C52" s="71">
        <f t="shared" si="1"/>
        <v>4.666666666666667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5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17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2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71">
        <f t="shared" si="1"/>
        <v>2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274" priority="38" operator="equal">
      <formula>$B$14+0</formula>
    </cfRule>
    <cfRule type="cellIs" dxfId="1273" priority="39" operator="equal">
      <formula>$B$14</formula>
    </cfRule>
  </conditionalFormatting>
  <conditionalFormatting sqref="C16:C39">
    <cfRule type="cellIs" dxfId="1272" priority="37" operator="equal">
      <formula>$B$14+1</formula>
    </cfRule>
  </conditionalFormatting>
  <conditionalFormatting sqref="D12:AE12">
    <cfRule type="timePeriod" dxfId="1271" priority="36" timePeriod="today">
      <formula>FLOOR(D12,1)=TODAY()</formula>
    </cfRule>
  </conditionalFormatting>
  <conditionalFormatting sqref="E16:G39">
    <cfRule type="notContainsBlanks" dxfId="1270" priority="34">
      <formula>LEN(TRIM(E16))&gt;0</formula>
    </cfRule>
    <cfRule type="containsText" dxfId="1269" priority="35" operator="containsText" text="1234567789">
      <formula>NOT(ISERROR(SEARCH("1234567789",E16)))</formula>
    </cfRule>
  </conditionalFormatting>
  <conditionalFormatting sqref="E16:G39">
    <cfRule type="containsText" dxfId="1268" priority="31" operator="containsText" text="A">
      <formula>NOT(ISERROR(SEARCH("A",E16)))</formula>
    </cfRule>
    <cfRule type="containsText" dxfId="1267" priority="32" operator="containsText" text="P">
      <formula>NOT(ISERROR(SEARCH("P",E16)))</formula>
    </cfRule>
    <cfRule type="containsText" dxfId="1266" priority="33" operator="containsText" text="C">
      <formula>NOT(ISERROR(SEARCH("C",E16)))</formula>
    </cfRule>
  </conditionalFormatting>
  <conditionalFormatting sqref="I16:K39">
    <cfRule type="notContainsBlanks" dxfId="1265" priority="29">
      <formula>LEN(TRIM(I16))&gt;0</formula>
    </cfRule>
    <cfRule type="containsText" dxfId="1264" priority="30" operator="containsText" text="1234567789">
      <formula>NOT(ISERROR(SEARCH("1234567789",I16)))</formula>
    </cfRule>
  </conditionalFormatting>
  <conditionalFormatting sqref="I16:K39">
    <cfRule type="containsText" dxfId="1263" priority="26" operator="containsText" text="A">
      <formula>NOT(ISERROR(SEARCH("A",I16)))</formula>
    </cfRule>
    <cfRule type="containsText" dxfId="1262" priority="27" operator="containsText" text="P">
      <formula>NOT(ISERROR(SEARCH("P",I16)))</formula>
    </cfRule>
    <cfRule type="containsText" dxfId="1261" priority="28" operator="containsText" text="C">
      <formula>NOT(ISERROR(SEARCH("C",I16)))</formula>
    </cfRule>
  </conditionalFormatting>
  <conditionalFormatting sqref="M16:O39">
    <cfRule type="notContainsBlanks" dxfId="1260" priority="24">
      <formula>LEN(TRIM(M16))&gt;0</formula>
    </cfRule>
    <cfRule type="containsText" dxfId="1259" priority="25" operator="containsText" text="1234567789">
      <formula>NOT(ISERROR(SEARCH("1234567789",M16)))</formula>
    </cfRule>
  </conditionalFormatting>
  <conditionalFormatting sqref="M16:O39">
    <cfRule type="containsText" dxfId="1258" priority="21" operator="containsText" text="A">
      <formula>NOT(ISERROR(SEARCH("A",M16)))</formula>
    </cfRule>
    <cfRule type="containsText" dxfId="1257" priority="22" operator="containsText" text="P">
      <formula>NOT(ISERROR(SEARCH("P",M16)))</formula>
    </cfRule>
    <cfRule type="containsText" dxfId="1256" priority="23" operator="containsText" text="C">
      <formula>NOT(ISERROR(SEARCH("C",M16)))</formula>
    </cfRule>
  </conditionalFormatting>
  <conditionalFormatting sqref="Q16:S39">
    <cfRule type="notContainsBlanks" dxfId="1255" priority="19">
      <formula>LEN(TRIM(Q16))&gt;0</formula>
    </cfRule>
    <cfRule type="containsText" dxfId="1254" priority="20" operator="containsText" text="1234567789">
      <formula>NOT(ISERROR(SEARCH("1234567789",Q16)))</formula>
    </cfRule>
  </conditionalFormatting>
  <conditionalFormatting sqref="Q16:S39">
    <cfRule type="containsText" dxfId="1253" priority="16" operator="containsText" text="A">
      <formula>NOT(ISERROR(SEARCH("A",Q16)))</formula>
    </cfRule>
    <cfRule type="containsText" dxfId="1252" priority="17" operator="containsText" text="P">
      <formula>NOT(ISERROR(SEARCH("P",Q16)))</formula>
    </cfRule>
    <cfRule type="containsText" dxfId="1251" priority="18" operator="containsText" text="C">
      <formula>NOT(ISERROR(SEARCH("C",Q16)))</formula>
    </cfRule>
  </conditionalFormatting>
  <conditionalFormatting sqref="U16:W39">
    <cfRule type="notContainsBlanks" dxfId="1250" priority="14">
      <formula>LEN(TRIM(U16))&gt;0</formula>
    </cfRule>
    <cfRule type="containsText" dxfId="1249" priority="15" operator="containsText" text="1234567789">
      <formula>NOT(ISERROR(SEARCH("1234567789",U16)))</formula>
    </cfRule>
  </conditionalFormatting>
  <conditionalFormatting sqref="U16:W39">
    <cfRule type="containsText" dxfId="1248" priority="11" operator="containsText" text="A">
      <formula>NOT(ISERROR(SEARCH("A",U16)))</formula>
    </cfRule>
    <cfRule type="containsText" dxfId="1247" priority="12" operator="containsText" text="P">
      <formula>NOT(ISERROR(SEARCH("P",U16)))</formula>
    </cfRule>
    <cfRule type="containsText" dxfId="1246" priority="13" operator="containsText" text="C">
      <formula>NOT(ISERROR(SEARCH("C",U16)))</formula>
    </cfRule>
  </conditionalFormatting>
  <conditionalFormatting sqref="Y16:AA39">
    <cfRule type="notContainsBlanks" dxfId="1245" priority="9">
      <formula>LEN(TRIM(Y16))&gt;0</formula>
    </cfRule>
    <cfRule type="containsText" dxfId="1244" priority="10" operator="containsText" text="1234567789">
      <formula>NOT(ISERROR(SEARCH("1234567789",Y16)))</formula>
    </cfRule>
  </conditionalFormatting>
  <conditionalFormatting sqref="Y16:AA39">
    <cfRule type="containsText" dxfId="1243" priority="6" operator="containsText" text="A">
      <formula>NOT(ISERROR(SEARCH("A",Y16)))</formula>
    </cfRule>
    <cfRule type="containsText" dxfId="1242" priority="7" operator="containsText" text="P">
      <formula>NOT(ISERROR(SEARCH("P",Y16)))</formula>
    </cfRule>
    <cfRule type="containsText" dxfId="1241" priority="8" operator="containsText" text="C">
      <formula>NOT(ISERROR(SEARCH("C",Y16)))</formula>
    </cfRule>
  </conditionalFormatting>
  <conditionalFormatting sqref="AC16:AE39">
    <cfRule type="notContainsBlanks" dxfId="1240" priority="4">
      <formula>LEN(TRIM(AC16))&gt;0</formula>
    </cfRule>
    <cfRule type="containsText" dxfId="1239" priority="5" operator="containsText" text="1234567789">
      <formula>NOT(ISERROR(SEARCH("1234567789",AC16)))</formula>
    </cfRule>
  </conditionalFormatting>
  <conditionalFormatting sqref="AC16:AE39">
    <cfRule type="containsText" dxfId="1238" priority="1" operator="containsText" text="A">
      <formula>NOT(ISERROR(SEARCH("A",AC16)))</formula>
    </cfRule>
    <cfRule type="containsText" dxfId="1237" priority="2" operator="containsText" text="P">
      <formula>NOT(ISERROR(SEARCH("P",AC16)))</formula>
    </cfRule>
    <cfRule type="containsText" dxfId="123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L1" activePane="topRight" state="frozen"/>
      <selection pane="topRight" activeCell="X29" sqref="X2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4503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4511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45131</v>
      </c>
      <c r="E12" s="172"/>
      <c r="F12" s="172"/>
      <c r="G12" s="173"/>
      <c r="H12" s="171">
        <f>D12+1</f>
        <v>45132</v>
      </c>
      <c r="I12" s="172"/>
      <c r="J12" s="172"/>
      <c r="K12" s="173"/>
      <c r="L12" s="171">
        <f>H12+1</f>
        <v>45133</v>
      </c>
      <c r="M12" s="172"/>
      <c r="N12" s="172"/>
      <c r="O12" s="173"/>
      <c r="P12" s="171">
        <f>L12+1</f>
        <v>45134</v>
      </c>
      <c r="Q12" s="172"/>
      <c r="R12" s="172"/>
      <c r="S12" s="173"/>
      <c r="T12" s="171">
        <f>P12+1</f>
        <v>45135</v>
      </c>
      <c r="U12" s="172"/>
      <c r="V12" s="172"/>
      <c r="W12" s="173"/>
      <c r="X12" s="174">
        <f>T12+1</f>
        <v>45136</v>
      </c>
      <c r="Y12" s="175"/>
      <c r="Z12" s="175"/>
      <c r="AA12" s="176"/>
      <c r="AB12" s="177">
        <f>X12+1</f>
        <v>45137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4502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4540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4491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52" t="s">
        <v>4493</v>
      </c>
      <c r="Y18" s="37"/>
      <c r="Z18" s="17"/>
      <c r="AA18" s="18"/>
      <c r="AB18" s="52" t="s">
        <v>4493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58" t="s">
        <v>4522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40" t="s">
        <v>3569</v>
      </c>
      <c r="U20" s="37"/>
      <c r="V20" s="17"/>
      <c r="W20" s="18">
        <v>1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29" t="s">
        <v>2820</v>
      </c>
      <c r="I21" s="37"/>
      <c r="J21" s="17">
        <v>1</v>
      </c>
      <c r="K21" s="18">
        <v>2</v>
      </c>
      <c r="L21" s="29" t="s">
        <v>2820</v>
      </c>
      <c r="M21" s="37"/>
      <c r="N21" s="17">
        <v>1</v>
      </c>
      <c r="O21" s="18">
        <v>2</v>
      </c>
      <c r="P21" s="66" t="s">
        <v>2820</v>
      </c>
      <c r="Q21" s="37">
        <v>1</v>
      </c>
      <c r="R21" s="17">
        <v>2</v>
      </c>
      <c r="S21" s="18" t="s">
        <v>4496</v>
      </c>
      <c r="T21" s="40" t="s">
        <v>2820</v>
      </c>
      <c r="U21" s="37">
        <v>2</v>
      </c>
      <c r="V21" s="17" t="s">
        <v>4513</v>
      </c>
      <c r="W21" s="18" t="s">
        <v>4513</v>
      </c>
      <c r="X21" s="42"/>
      <c r="Y21" s="37"/>
      <c r="Z21" s="17"/>
      <c r="AA21" s="18"/>
      <c r="AB21" s="40" t="s">
        <v>4526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4468</v>
      </c>
      <c r="F23" s="17" t="s">
        <v>4469</v>
      </c>
      <c r="G23" s="18" t="s">
        <v>4470</v>
      </c>
      <c r="H23" s="66" t="s">
        <v>4484</v>
      </c>
      <c r="I23" s="37" t="s">
        <v>4476</v>
      </c>
      <c r="J23" s="17" t="s">
        <v>4477</v>
      </c>
      <c r="K23" s="18" t="s">
        <v>4478</v>
      </c>
      <c r="L23" s="32"/>
      <c r="M23" s="37" t="s">
        <v>4485</v>
      </c>
      <c r="N23" s="17" t="s">
        <v>4485</v>
      </c>
      <c r="O23" s="18" t="s">
        <v>4486</v>
      </c>
      <c r="P23" s="32"/>
      <c r="Q23" s="37" t="s">
        <v>4497</v>
      </c>
      <c r="R23" s="17" t="s">
        <v>4497</v>
      </c>
      <c r="S23" s="18" t="s">
        <v>4498</v>
      </c>
      <c r="T23" s="32"/>
      <c r="U23" s="37" t="s">
        <v>4513</v>
      </c>
      <c r="V23" s="17" t="s">
        <v>4513</v>
      </c>
      <c r="W23" s="18" t="s">
        <v>4514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4539</v>
      </c>
      <c r="AD23" s="17" t="s">
        <v>4539</v>
      </c>
      <c r="AE23" s="18" t="s">
        <v>4539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4471</v>
      </c>
      <c r="F24" s="17" t="s">
        <v>4471</v>
      </c>
      <c r="G24" s="18" t="s">
        <v>4472</v>
      </c>
      <c r="H24" s="66" t="s">
        <v>2080</v>
      </c>
      <c r="I24" s="37" t="s">
        <v>4479</v>
      </c>
      <c r="J24" s="17" t="s">
        <v>4479</v>
      </c>
      <c r="K24" s="18" t="s">
        <v>4479</v>
      </c>
      <c r="L24" s="66" t="s">
        <v>2080</v>
      </c>
      <c r="M24" s="37" t="s">
        <v>4487</v>
      </c>
      <c r="N24" s="17" t="s">
        <v>4488</v>
      </c>
      <c r="O24" s="18" t="s">
        <v>4488</v>
      </c>
      <c r="P24" s="66" t="s">
        <v>2080</v>
      </c>
      <c r="Q24" s="37" t="s">
        <v>4499</v>
      </c>
      <c r="R24" s="17" t="s">
        <v>4501</v>
      </c>
      <c r="S24" s="18" t="s">
        <v>4501</v>
      </c>
      <c r="T24" s="66" t="s">
        <v>2080</v>
      </c>
      <c r="U24" s="37" t="s">
        <v>4515</v>
      </c>
      <c r="V24" s="17" t="s">
        <v>4515</v>
      </c>
      <c r="W24" s="18" t="s">
        <v>4516</v>
      </c>
      <c r="X24" s="40" t="s">
        <v>4505</v>
      </c>
      <c r="Y24" s="37" t="s">
        <v>4523</v>
      </c>
      <c r="Z24" s="17" t="s">
        <v>4523</v>
      </c>
      <c r="AA24" s="18" t="s">
        <v>4523</v>
      </c>
      <c r="AB24" s="26"/>
      <c r="AC24" s="37" t="s">
        <v>4539</v>
      </c>
      <c r="AD24" s="17" t="s">
        <v>4539</v>
      </c>
      <c r="AE24" s="18" t="s">
        <v>4545</v>
      </c>
    </row>
    <row r="25" spans="2:31" x14ac:dyDescent="0.3">
      <c r="B25" s="7">
        <v>9</v>
      </c>
      <c r="C25" s="4">
        <v>10</v>
      </c>
      <c r="D25" s="66" t="s">
        <v>4062</v>
      </c>
      <c r="E25" s="37" t="s">
        <v>4471</v>
      </c>
      <c r="F25" s="17" t="s">
        <v>4471</v>
      </c>
      <c r="G25" s="18" t="s">
        <v>4471</v>
      </c>
      <c r="H25" s="26"/>
      <c r="I25" s="37" t="s">
        <v>4479</v>
      </c>
      <c r="J25" s="17" t="s">
        <v>4479</v>
      </c>
      <c r="K25" s="18" t="s">
        <v>4479</v>
      </c>
      <c r="L25" s="66" t="s">
        <v>4196</v>
      </c>
      <c r="M25" s="37" t="s">
        <v>4488</v>
      </c>
      <c r="N25" s="17" t="s">
        <v>4488</v>
      </c>
      <c r="O25" s="18" t="s">
        <v>4488</v>
      </c>
      <c r="P25" s="66" t="s">
        <v>4196</v>
      </c>
      <c r="Q25" s="37" t="s">
        <v>4501</v>
      </c>
      <c r="R25" s="17" t="s">
        <v>4501</v>
      </c>
      <c r="S25" s="18" t="s">
        <v>4501</v>
      </c>
      <c r="T25" s="66" t="s">
        <v>4062</v>
      </c>
      <c r="U25" s="37" t="s">
        <v>4515</v>
      </c>
      <c r="V25" s="17" t="s">
        <v>4515</v>
      </c>
      <c r="W25" s="18" t="s">
        <v>4516</v>
      </c>
      <c r="X25" s="66" t="s">
        <v>4062</v>
      </c>
      <c r="Y25" s="37" t="s">
        <v>4523</v>
      </c>
      <c r="Z25" s="17" t="s">
        <v>4523</v>
      </c>
      <c r="AA25" s="18" t="s">
        <v>4523</v>
      </c>
      <c r="AB25" s="26" t="s">
        <v>4527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4471</v>
      </c>
      <c r="G26" s="18" t="s">
        <v>4471</v>
      </c>
      <c r="H26" s="26"/>
      <c r="I26" s="38"/>
      <c r="J26" s="54" t="s">
        <v>4479</v>
      </c>
      <c r="K26" s="18" t="s">
        <v>4479</v>
      </c>
      <c r="L26" s="26"/>
      <c r="M26" s="38"/>
      <c r="N26" s="54" t="s">
        <v>4488</v>
      </c>
      <c r="O26" s="18" t="s">
        <v>4488</v>
      </c>
      <c r="P26" s="26"/>
      <c r="Q26" s="38"/>
      <c r="R26" s="54" t="s">
        <v>4501</v>
      </c>
      <c r="S26" s="18" t="s">
        <v>4501</v>
      </c>
      <c r="T26" s="26"/>
      <c r="U26" s="38"/>
      <c r="V26" s="54" t="s">
        <v>33</v>
      </c>
      <c r="W26" s="18" t="s">
        <v>4519</v>
      </c>
      <c r="X26" s="26"/>
      <c r="Y26" s="38" t="s">
        <v>4524</v>
      </c>
      <c r="Z26" s="54" t="s">
        <v>4524</v>
      </c>
      <c r="AA26" s="18" t="s">
        <v>4524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4471</v>
      </c>
      <c r="F27" s="17" t="s">
        <v>4473</v>
      </c>
      <c r="G27" s="18" t="s">
        <v>4471</v>
      </c>
      <c r="H27" s="26"/>
      <c r="I27" s="37" t="s">
        <v>4479</v>
      </c>
      <c r="J27" s="17" t="s">
        <v>4479</v>
      </c>
      <c r="K27" s="18" t="s">
        <v>4479</v>
      </c>
      <c r="L27" s="26"/>
      <c r="M27" s="37" t="s">
        <v>4488</v>
      </c>
      <c r="N27" s="17" t="s">
        <v>4488</v>
      </c>
      <c r="O27" s="18" t="s">
        <v>4489</v>
      </c>
      <c r="P27" s="26"/>
      <c r="Q27" s="37" t="s">
        <v>4501</v>
      </c>
      <c r="R27" s="17" t="s">
        <v>4501</v>
      </c>
      <c r="S27" s="18" t="s">
        <v>4501</v>
      </c>
      <c r="T27" s="26"/>
      <c r="U27" s="37" t="s">
        <v>33</v>
      </c>
      <c r="V27" s="17" t="s">
        <v>33</v>
      </c>
      <c r="W27" s="18" t="s">
        <v>4520</v>
      </c>
      <c r="X27" s="29" t="s">
        <v>2619</v>
      </c>
      <c r="Y27" s="37" t="s">
        <v>4524</v>
      </c>
      <c r="Z27" s="17" t="s">
        <v>4524</v>
      </c>
      <c r="AA27" s="18" t="s">
        <v>4525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2506</v>
      </c>
      <c r="Y28" s="38"/>
      <c r="Z28" s="28"/>
      <c r="AA28" s="30" t="s">
        <v>4529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4471</v>
      </c>
      <c r="F29" s="17" t="s">
        <v>4471</v>
      </c>
      <c r="G29" s="18" t="s">
        <v>4474</v>
      </c>
      <c r="H29" s="26"/>
      <c r="I29" s="55" t="s">
        <v>35</v>
      </c>
      <c r="J29" s="17" t="s">
        <v>35</v>
      </c>
      <c r="K29" s="18" t="s">
        <v>4481</v>
      </c>
      <c r="L29" s="26"/>
      <c r="M29" s="55" t="s">
        <v>4488</v>
      </c>
      <c r="N29" s="17" t="s">
        <v>4488</v>
      </c>
      <c r="O29" s="18" t="s">
        <v>4490</v>
      </c>
      <c r="P29" s="26"/>
      <c r="Q29" s="55" t="s">
        <v>4501</v>
      </c>
      <c r="R29" s="17" t="s">
        <v>4501</v>
      </c>
      <c r="S29" s="18" t="s">
        <v>4501</v>
      </c>
      <c r="T29" s="26"/>
      <c r="U29" s="55" t="s">
        <v>33</v>
      </c>
      <c r="V29" s="17" t="s">
        <v>33</v>
      </c>
      <c r="W29" s="18" t="s">
        <v>4519</v>
      </c>
      <c r="X29" s="51" t="s">
        <v>4528</v>
      </c>
      <c r="Y29" s="55" t="s">
        <v>4529</v>
      </c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4471</v>
      </c>
      <c r="F30" s="17" t="s">
        <v>4471</v>
      </c>
      <c r="G30" s="18" t="s">
        <v>4474</v>
      </c>
      <c r="H30" s="26"/>
      <c r="I30" s="37" t="s">
        <v>35</v>
      </c>
      <c r="J30" s="17" t="s">
        <v>35</v>
      </c>
      <c r="K30" s="18" t="s">
        <v>4481</v>
      </c>
      <c r="L30" s="26"/>
      <c r="M30" s="37" t="s">
        <v>4488</v>
      </c>
      <c r="N30" s="17" t="s">
        <v>4488</v>
      </c>
      <c r="O30" s="18" t="s">
        <v>4488</v>
      </c>
      <c r="P30" s="26"/>
      <c r="Q30" s="37" t="s">
        <v>4501</v>
      </c>
      <c r="R30" s="17" t="s">
        <v>4504</v>
      </c>
      <c r="S30" s="18" t="s">
        <v>4501</v>
      </c>
      <c r="T30" s="26"/>
      <c r="U30" s="37" t="s">
        <v>33</v>
      </c>
      <c r="V30" s="17" t="s">
        <v>33</v>
      </c>
      <c r="W30" s="18" t="s">
        <v>4519</v>
      </c>
      <c r="X30" s="40" t="s">
        <v>4530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4471</v>
      </c>
      <c r="G31" s="18" t="s">
        <v>4471</v>
      </c>
      <c r="H31" s="26"/>
      <c r="I31" s="38"/>
      <c r="J31" s="54" t="s">
        <v>4481</v>
      </c>
      <c r="K31" s="18" t="s">
        <v>4482</v>
      </c>
      <c r="L31" s="26"/>
      <c r="M31" s="38"/>
      <c r="N31" s="54" t="s">
        <v>4488</v>
      </c>
      <c r="O31" s="18" t="s">
        <v>4488</v>
      </c>
      <c r="P31" s="26"/>
      <c r="Q31" s="38"/>
      <c r="R31" s="54" t="s">
        <v>4501</v>
      </c>
      <c r="S31" s="18" t="s">
        <v>4501</v>
      </c>
      <c r="T31" s="26"/>
      <c r="U31" s="38"/>
      <c r="V31" s="54" t="s">
        <v>33</v>
      </c>
      <c r="W31" s="18" t="s">
        <v>4519</v>
      </c>
      <c r="X31" s="26"/>
      <c r="Y31" s="38" t="s">
        <v>4529</v>
      </c>
      <c r="Z31" s="54" t="s">
        <v>4529</v>
      </c>
      <c r="AA31" s="18" t="s">
        <v>4531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4471</v>
      </c>
      <c r="F32" s="17" t="s">
        <v>4471</v>
      </c>
      <c r="G32" s="18" t="s">
        <v>4471</v>
      </c>
      <c r="H32" s="26"/>
      <c r="I32" s="37" t="s">
        <v>35</v>
      </c>
      <c r="J32" s="17" t="s">
        <v>35</v>
      </c>
      <c r="K32" s="18" t="s">
        <v>4481</v>
      </c>
      <c r="L32" s="26"/>
      <c r="M32" s="37" t="s">
        <v>4488</v>
      </c>
      <c r="N32" s="17" t="s">
        <v>4489</v>
      </c>
      <c r="O32" s="18" t="s">
        <v>4488</v>
      </c>
      <c r="P32" s="26"/>
      <c r="Q32" s="37" t="s">
        <v>4501</v>
      </c>
      <c r="R32" s="17" t="s">
        <v>4501</v>
      </c>
      <c r="S32" s="18" t="s">
        <v>4506</v>
      </c>
      <c r="T32" s="26"/>
      <c r="U32" s="37" t="s">
        <v>33</v>
      </c>
      <c r="V32" s="17" t="s">
        <v>4519</v>
      </c>
      <c r="W32" s="18" t="s">
        <v>4519</v>
      </c>
      <c r="X32" s="26"/>
      <c r="Y32" s="37" t="s">
        <v>4523</v>
      </c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 t="s">
        <v>4471</v>
      </c>
      <c r="G33" s="18" t="s">
        <v>4471</v>
      </c>
      <c r="H33" s="66" t="s">
        <v>3271</v>
      </c>
      <c r="I33" s="38"/>
      <c r="J33" s="28"/>
      <c r="K33" s="18" t="s">
        <v>4481</v>
      </c>
      <c r="L33" s="66" t="s">
        <v>3271</v>
      </c>
      <c r="M33" s="38" t="s">
        <v>4488</v>
      </c>
      <c r="N33" s="28">
        <v>2</v>
      </c>
      <c r="O33" s="18" t="s">
        <v>4492</v>
      </c>
      <c r="P33" s="66" t="s">
        <v>3271</v>
      </c>
      <c r="Q33" s="38"/>
      <c r="R33" s="28"/>
      <c r="S33" s="18">
        <v>2</v>
      </c>
      <c r="T33" s="66" t="s">
        <v>3271</v>
      </c>
      <c r="U33" s="38"/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>
        <v>2</v>
      </c>
      <c r="F34" s="54" t="s">
        <v>4471</v>
      </c>
      <c r="G34" s="18" t="s">
        <v>4471</v>
      </c>
      <c r="H34" s="29" t="s">
        <v>2242</v>
      </c>
      <c r="I34" s="55" t="s">
        <v>35</v>
      </c>
      <c r="J34" s="54" t="s">
        <v>35</v>
      </c>
      <c r="K34" s="18" t="s">
        <v>4481</v>
      </c>
      <c r="L34" s="40" t="s">
        <v>2242</v>
      </c>
      <c r="M34" s="55">
        <v>2</v>
      </c>
      <c r="N34" s="54">
        <v>2</v>
      </c>
      <c r="O34" s="18" t="s">
        <v>4485</v>
      </c>
      <c r="P34" s="29" t="s">
        <v>2242</v>
      </c>
      <c r="Q34" s="55"/>
      <c r="R34" s="54">
        <v>2</v>
      </c>
      <c r="S34" s="18">
        <v>2</v>
      </c>
      <c r="T34" s="29" t="s">
        <v>2242</v>
      </c>
      <c r="U34" s="55">
        <v>2</v>
      </c>
      <c r="V34" s="54">
        <v>2</v>
      </c>
      <c r="W34" s="18" t="s">
        <v>4521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4471</v>
      </c>
      <c r="F35" s="17" t="s">
        <v>4471</v>
      </c>
      <c r="G35" s="34" t="s">
        <v>4471</v>
      </c>
      <c r="H35" s="26"/>
      <c r="I35" s="37" t="s">
        <v>35</v>
      </c>
      <c r="J35" s="17" t="s">
        <v>35</v>
      </c>
      <c r="K35" s="34" t="s">
        <v>4481</v>
      </c>
      <c r="L35" s="26"/>
      <c r="M35" s="37">
        <v>3</v>
      </c>
      <c r="N35" s="17">
        <v>3</v>
      </c>
      <c r="O35" s="34"/>
      <c r="P35" s="40" t="s">
        <v>4508</v>
      </c>
      <c r="Q35" s="37" t="s">
        <v>4507</v>
      </c>
      <c r="R35" s="17">
        <v>2</v>
      </c>
      <c r="S35" s="34" t="s">
        <v>4509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4471</v>
      </c>
      <c r="F36" s="17" t="s">
        <v>4471</v>
      </c>
      <c r="G36" s="18" t="s">
        <v>4472</v>
      </c>
      <c r="H36" s="40" t="s">
        <v>624</v>
      </c>
      <c r="I36" s="37" t="s">
        <v>35</v>
      </c>
      <c r="J36" s="17">
        <v>2</v>
      </c>
      <c r="K36" s="18" t="s">
        <v>4483</v>
      </c>
      <c r="L36" s="29" t="s">
        <v>2506</v>
      </c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4471</v>
      </c>
      <c r="F37" s="17" t="s">
        <v>4471</v>
      </c>
      <c r="G37" s="18" t="s">
        <v>4471</v>
      </c>
      <c r="H37" s="29" t="s">
        <v>21</v>
      </c>
      <c r="I37" s="37">
        <v>3</v>
      </c>
      <c r="J37" s="17">
        <v>3</v>
      </c>
      <c r="K37" s="18"/>
      <c r="L37" s="40" t="s">
        <v>624</v>
      </c>
      <c r="M37" s="37"/>
      <c r="N37" s="17"/>
      <c r="O37" s="18"/>
      <c r="P37" s="40" t="s">
        <v>603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 t="s">
        <v>4471</v>
      </c>
      <c r="F38" s="17" t="s">
        <v>4471</v>
      </c>
      <c r="G38" s="18" t="s">
        <v>4468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4475</v>
      </c>
      <c r="E39" s="39">
        <v>3</v>
      </c>
      <c r="F39" s="20">
        <v>3</v>
      </c>
      <c r="G39" s="21"/>
      <c r="H39" s="84" t="s">
        <v>3390</v>
      </c>
      <c r="I39" s="39"/>
      <c r="J39" s="20"/>
      <c r="K39" s="21"/>
      <c r="L39" s="84" t="s">
        <v>4215</v>
      </c>
      <c r="M39" s="39"/>
      <c r="N39" s="20"/>
      <c r="O39" s="21"/>
      <c r="P39" s="84" t="s">
        <v>4510</v>
      </c>
      <c r="Q39" s="39"/>
      <c r="R39" s="20"/>
      <c r="S39" s="21"/>
      <c r="T39" s="84" t="s">
        <v>2685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4</v>
      </c>
      <c r="F40" s="135"/>
      <c r="G40" s="136"/>
      <c r="H40" s="72" t="s">
        <v>1238</v>
      </c>
      <c r="I40" s="134">
        <v>4</v>
      </c>
      <c r="J40" s="135"/>
      <c r="K40" s="136"/>
      <c r="L40" s="72" t="s">
        <v>1238</v>
      </c>
      <c r="M40" s="134">
        <v>5</v>
      </c>
      <c r="N40" s="135"/>
      <c r="O40" s="136"/>
      <c r="P40" s="72" t="s">
        <v>1238</v>
      </c>
      <c r="Q40" s="134">
        <v>7</v>
      </c>
      <c r="R40" s="135"/>
      <c r="S40" s="136"/>
      <c r="T40" s="72" t="s">
        <v>1238</v>
      </c>
      <c r="U40" s="134">
        <v>6</v>
      </c>
      <c r="V40" s="135"/>
      <c r="W40" s="136"/>
      <c r="X40" s="72" t="s">
        <v>1238</v>
      </c>
      <c r="Y40" s="134"/>
      <c r="Z40" s="135"/>
      <c r="AA40" s="136"/>
      <c r="AB40" s="72" t="s">
        <v>1238</v>
      </c>
      <c r="AC40" s="134"/>
      <c r="AD40" s="135"/>
      <c r="AE40" s="136"/>
    </row>
    <row r="41" spans="2:31" x14ac:dyDescent="0.3">
      <c r="B41" s="142"/>
      <c r="C41" s="143"/>
      <c r="D41" s="73" t="s">
        <v>1239</v>
      </c>
      <c r="E41" s="137">
        <v>4</v>
      </c>
      <c r="F41" s="138"/>
      <c r="G41" s="139"/>
      <c r="H41" s="73" t="s">
        <v>1239</v>
      </c>
      <c r="I41" s="137">
        <v>3</v>
      </c>
      <c r="J41" s="138"/>
      <c r="K41" s="139"/>
      <c r="L41" s="73" t="s">
        <v>1239</v>
      </c>
      <c r="M41" s="137">
        <v>4</v>
      </c>
      <c r="N41" s="138"/>
      <c r="O41" s="139"/>
      <c r="P41" s="73" t="s">
        <v>1239</v>
      </c>
      <c r="Q41" s="137">
        <v>4</v>
      </c>
      <c r="R41" s="138"/>
      <c r="S41" s="139"/>
      <c r="T41" s="73" t="s">
        <v>1239</v>
      </c>
      <c r="U41" s="137">
        <v>3</v>
      </c>
      <c r="V41" s="138"/>
      <c r="W41" s="139"/>
      <c r="X41" s="73" t="s">
        <v>1239</v>
      </c>
      <c r="Y41" s="137"/>
      <c r="Z41" s="138"/>
      <c r="AA41" s="139"/>
      <c r="AB41" s="73" t="s">
        <v>1239</v>
      </c>
      <c r="AC41" s="137"/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3</v>
      </c>
      <c r="F42" s="126"/>
      <c r="G42" s="127"/>
      <c r="H42" s="74" t="s">
        <v>1240</v>
      </c>
      <c r="I42" s="125">
        <v>3</v>
      </c>
      <c r="J42" s="126"/>
      <c r="K42" s="127"/>
      <c r="L42" s="74" t="s">
        <v>1240</v>
      </c>
      <c r="M42" s="125">
        <v>2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1</v>
      </c>
      <c r="V42" s="126"/>
      <c r="W42" s="127"/>
      <c r="X42" s="74" t="s">
        <v>1240</v>
      </c>
      <c r="Y42" s="125"/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2"/>
      <c r="C43" s="143"/>
      <c r="D43" s="128" t="s">
        <v>2035</v>
      </c>
      <c r="E43" s="129"/>
      <c r="F43" s="129"/>
      <c r="G43" s="130"/>
      <c r="H43" s="128" t="s">
        <v>2035</v>
      </c>
      <c r="I43" s="129"/>
      <c r="J43" s="129"/>
      <c r="K43" s="130"/>
      <c r="L43" s="128" t="s">
        <v>2035</v>
      </c>
      <c r="M43" s="129"/>
      <c r="N43" s="129"/>
      <c r="O43" s="130"/>
      <c r="P43" s="189" t="s">
        <v>4500</v>
      </c>
      <c r="Q43" s="190"/>
      <c r="R43" s="190"/>
      <c r="S43" s="191"/>
      <c r="T43" s="192" t="s">
        <v>4512</v>
      </c>
      <c r="U43" s="193"/>
      <c r="V43" s="193"/>
      <c r="W43" s="194"/>
      <c r="X43" s="128" t="s">
        <v>2035</v>
      </c>
      <c r="Y43" s="129"/>
      <c r="Z43" s="129"/>
      <c r="AA43" s="130"/>
      <c r="AB43" s="131"/>
      <c r="AC43" s="132"/>
      <c r="AD43" s="132"/>
      <c r="AE43" s="133"/>
    </row>
    <row r="44" spans="2:31" x14ac:dyDescent="0.3">
      <c r="B44" s="144"/>
      <c r="C44" s="145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95" t="s">
        <v>4480</v>
      </c>
      <c r="I45" s="196"/>
      <c r="J45" s="196"/>
      <c r="K45" s="197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145</v>
      </c>
      <c r="C50" s="71">
        <f t="shared" ref="C50:C56" si="1">B50*20/60</f>
        <v>48.333333333333336</v>
      </c>
      <c r="D50" s="1" t="s">
        <v>1272</v>
      </c>
      <c r="E50" s="1">
        <f>COUNTIF($E$16:$G$39, "C"&amp;"*")</f>
        <v>38</v>
      </c>
      <c r="F50" s="1"/>
      <c r="G50" s="1"/>
      <c r="H50" s="1"/>
      <c r="I50" s="1">
        <f>COUNTIF($I$16:$K$39, "C"&amp;"*")</f>
        <v>31</v>
      </c>
      <c r="J50" s="1"/>
      <c r="K50" s="1"/>
      <c r="L50" s="1"/>
      <c r="M50" s="1">
        <f>COUNTIF($M$16:$O$39, "C"&amp;"*")</f>
        <v>24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22</v>
      </c>
      <c r="C52" s="71">
        <f t="shared" si="1"/>
        <v>7.333333333333333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11</v>
      </c>
      <c r="C56" s="71">
        <f t="shared" si="1"/>
        <v>3.6666666666666665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35" priority="38" operator="equal">
      <formula>$B$14+0</formula>
    </cfRule>
    <cfRule type="cellIs" dxfId="1234" priority="39" operator="equal">
      <formula>$B$14</formula>
    </cfRule>
  </conditionalFormatting>
  <conditionalFormatting sqref="C16:C39">
    <cfRule type="cellIs" dxfId="1233" priority="37" operator="equal">
      <formula>$B$14+1</formula>
    </cfRule>
  </conditionalFormatting>
  <conditionalFormatting sqref="D12:AE12">
    <cfRule type="timePeriod" dxfId="1232" priority="36" timePeriod="today">
      <formula>FLOOR(D12,1)=TODAY()</formula>
    </cfRule>
  </conditionalFormatting>
  <conditionalFormatting sqref="E16:G39">
    <cfRule type="notContainsBlanks" dxfId="1231" priority="34">
      <formula>LEN(TRIM(E16))&gt;0</formula>
    </cfRule>
    <cfRule type="containsText" dxfId="1230" priority="35" operator="containsText" text="1234567789">
      <formula>NOT(ISERROR(SEARCH("1234567789",E16)))</formula>
    </cfRule>
  </conditionalFormatting>
  <conditionalFormatting sqref="E16:G39">
    <cfRule type="containsText" dxfId="1229" priority="31" operator="containsText" text="A">
      <formula>NOT(ISERROR(SEARCH("A",E16)))</formula>
    </cfRule>
    <cfRule type="containsText" dxfId="1228" priority="32" operator="containsText" text="P">
      <formula>NOT(ISERROR(SEARCH("P",E16)))</formula>
    </cfRule>
    <cfRule type="containsText" dxfId="1227" priority="33" operator="containsText" text="C">
      <formula>NOT(ISERROR(SEARCH("C",E16)))</formula>
    </cfRule>
  </conditionalFormatting>
  <conditionalFormatting sqref="I16:K39">
    <cfRule type="notContainsBlanks" dxfId="1226" priority="29">
      <formula>LEN(TRIM(I16))&gt;0</formula>
    </cfRule>
    <cfRule type="containsText" dxfId="1225" priority="30" operator="containsText" text="1234567789">
      <formula>NOT(ISERROR(SEARCH("1234567789",I16)))</formula>
    </cfRule>
  </conditionalFormatting>
  <conditionalFormatting sqref="I16:K39">
    <cfRule type="containsText" dxfId="1224" priority="26" operator="containsText" text="A">
      <formula>NOT(ISERROR(SEARCH("A",I16)))</formula>
    </cfRule>
    <cfRule type="containsText" dxfId="1223" priority="27" operator="containsText" text="P">
      <formula>NOT(ISERROR(SEARCH("P",I16)))</formula>
    </cfRule>
    <cfRule type="containsText" dxfId="1222" priority="28" operator="containsText" text="C">
      <formula>NOT(ISERROR(SEARCH("C",I16)))</formula>
    </cfRule>
  </conditionalFormatting>
  <conditionalFormatting sqref="M16:O39">
    <cfRule type="notContainsBlanks" dxfId="1221" priority="24">
      <formula>LEN(TRIM(M16))&gt;0</formula>
    </cfRule>
    <cfRule type="containsText" dxfId="1220" priority="25" operator="containsText" text="1234567789">
      <formula>NOT(ISERROR(SEARCH("1234567789",M16)))</formula>
    </cfRule>
  </conditionalFormatting>
  <conditionalFormatting sqref="M16:O39">
    <cfRule type="containsText" dxfId="1219" priority="21" operator="containsText" text="A">
      <formula>NOT(ISERROR(SEARCH("A",M16)))</formula>
    </cfRule>
    <cfRule type="containsText" dxfId="1218" priority="22" operator="containsText" text="P">
      <formula>NOT(ISERROR(SEARCH("P",M16)))</formula>
    </cfRule>
    <cfRule type="containsText" dxfId="1217" priority="23" operator="containsText" text="C">
      <formula>NOT(ISERROR(SEARCH("C",M16)))</formula>
    </cfRule>
  </conditionalFormatting>
  <conditionalFormatting sqref="Q16:S39">
    <cfRule type="notContainsBlanks" dxfId="1216" priority="19">
      <formula>LEN(TRIM(Q16))&gt;0</formula>
    </cfRule>
    <cfRule type="containsText" dxfId="1215" priority="20" operator="containsText" text="1234567789">
      <formula>NOT(ISERROR(SEARCH("1234567789",Q16)))</formula>
    </cfRule>
  </conditionalFormatting>
  <conditionalFormatting sqref="Q16:S39">
    <cfRule type="containsText" dxfId="1214" priority="16" operator="containsText" text="A">
      <formula>NOT(ISERROR(SEARCH("A",Q16)))</formula>
    </cfRule>
    <cfRule type="containsText" dxfId="1213" priority="17" operator="containsText" text="P">
      <formula>NOT(ISERROR(SEARCH("P",Q16)))</formula>
    </cfRule>
    <cfRule type="containsText" dxfId="1212" priority="18" operator="containsText" text="C">
      <formula>NOT(ISERROR(SEARCH("C",Q16)))</formula>
    </cfRule>
  </conditionalFormatting>
  <conditionalFormatting sqref="U16:W39">
    <cfRule type="notContainsBlanks" dxfId="1211" priority="14">
      <formula>LEN(TRIM(U16))&gt;0</formula>
    </cfRule>
    <cfRule type="containsText" dxfId="1210" priority="15" operator="containsText" text="1234567789">
      <formula>NOT(ISERROR(SEARCH("1234567789",U16)))</formula>
    </cfRule>
  </conditionalFormatting>
  <conditionalFormatting sqref="U16:W39">
    <cfRule type="containsText" dxfId="1209" priority="11" operator="containsText" text="A">
      <formula>NOT(ISERROR(SEARCH("A",U16)))</formula>
    </cfRule>
    <cfRule type="containsText" dxfId="1208" priority="12" operator="containsText" text="P">
      <formula>NOT(ISERROR(SEARCH("P",U16)))</formula>
    </cfRule>
    <cfRule type="containsText" dxfId="1207" priority="13" operator="containsText" text="C">
      <formula>NOT(ISERROR(SEARCH("C",U16)))</formula>
    </cfRule>
  </conditionalFormatting>
  <conditionalFormatting sqref="Y16:AA39">
    <cfRule type="notContainsBlanks" dxfId="1206" priority="9">
      <formula>LEN(TRIM(Y16))&gt;0</formula>
    </cfRule>
    <cfRule type="containsText" dxfId="1205" priority="10" operator="containsText" text="1234567789">
      <formula>NOT(ISERROR(SEARCH("1234567789",Y16)))</formula>
    </cfRule>
  </conditionalFormatting>
  <conditionalFormatting sqref="Y16:AA39">
    <cfRule type="containsText" dxfId="1204" priority="6" operator="containsText" text="A">
      <formula>NOT(ISERROR(SEARCH("A",Y16)))</formula>
    </cfRule>
    <cfRule type="containsText" dxfId="1203" priority="7" operator="containsText" text="P">
      <formula>NOT(ISERROR(SEARCH("P",Y16)))</formula>
    </cfRule>
    <cfRule type="containsText" dxfId="1202" priority="8" operator="containsText" text="C">
      <formula>NOT(ISERROR(SEARCH("C",Y16)))</formula>
    </cfRule>
  </conditionalFormatting>
  <conditionalFormatting sqref="AC16:AE39">
    <cfRule type="notContainsBlanks" dxfId="1201" priority="4">
      <formula>LEN(TRIM(AC16))&gt;0</formula>
    </cfRule>
    <cfRule type="containsText" dxfId="1200" priority="5" operator="containsText" text="1234567789">
      <formula>NOT(ISERROR(SEARCH("1234567789",AC16)))</formula>
    </cfRule>
  </conditionalFormatting>
  <conditionalFormatting sqref="AC16:AE39">
    <cfRule type="containsText" dxfId="1199" priority="1" operator="containsText" text="A">
      <formula>NOT(ISERROR(SEARCH("A",AC16)))</formula>
    </cfRule>
    <cfRule type="containsText" dxfId="1198" priority="2" operator="containsText" text="P">
      <formula>NOT(ISERROR(SEARCH("P",AC16)))</formula>
    </cfRule>
    <cfRule type="containsText" dxfId="119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H43" sqref="H43:K4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4293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4271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45117</v>
      </c>
      <c r="E12" s="172"/>
      <c r="F12" s="172"/>
      <c r="G12" s="173"/>
      <c r="H12" s="171">
        <f>D12+1</f>
        <v>45118</v>
      </c>
      <c r="I12" s="172"/>
      <c r="J12" s="172"/>
      <c r="K12" s="173"/>
      <c r="L12" s="171">
        <f>H12+1</f>
        <v>45119</v>
      </c>
      <c r="M12" s="172"/>
      <c r="N12" s="172"/>
      <c r="O12" s="173"/>
      <c r="P12" s="171">
        <f>L12+1</f>
        <v>45120</v>
      </c>
      <c r="Q12" s="172"/>
      <c r="R12" s="172"/>
      <c r="S12" s="173"/>
      <c r="T12" s="171">
        <f>P12+1</f>
        <v>45121</v>
      </c>
      <c r="U12" s="172"/>
      <c r="V12" s="172"/>
      <c r="W12" s="173"/>
      <c r="X12" s="174">
        <f>T12+1</f>
        <v>45122</v>
      </c>
      <c r="Y12" s="175"/>
      <c r="Z12" s="175"/>
      <c r="AA12" s="176"/>
      <c r="AB12" s="177">
        <f>X12+1</f>
        <v>45123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4458</v>
      </c>
      <c r="Y15" s="36" t="s">
        <v>8</v>
      </c>
      <c r="Z15" s="14" t="s">
        <v>9</v>
      </c>
      <c r="AA15" s="15" t="s">
        <v>10</v>
      </c>
      <c r="AB15" s="25" t="s">
        <v>4465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4408</v>
      </c>
      <c r="E16" s="37"/>
      <c r="F16" s="17"/>
      <c r="G16" s="18"/>
      <c r="H16" s="26"/>
      <c r="I16" s="37"/>
      <c r="J16" s="17"/>
      <c r="K16" s="18"/>
      <c r="L16" s="26" t="s">
        <v>4434</v>
      </c>
      <c r="M16" s="37"/>
      <c r="N16" s="17"/>
      <c r="O16" s="18"/>
      <c r="P16" s="26"/>
      <c r="Q16" s="37">
        <v>3</v>
      </c>
      <c r="R16" s="17">
        <v>3</v>
      </c>
      <c r="S16" s="18"/>
      <c r="T16" s="26" t="s">
        <v>4435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4395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 t="s">
        <v>4423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/>
      <c r="O20" s="18"/>
      <c r="P20" s="66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29" t="s">
        <v>2820</v>
      </c>
      <c r="I21" s="37"/>
      <c r="J21" s="17">
        <v>1</v>
      </c>
      <c r="K21" s="18">
        <v>2</v>
      </c>
      <c r="L21" s="66" t="s">
        <v>2820</v>
      </c>
      <c r="M21" s="37">
        <v>1</v>
      </c>
      <c r="N21" s="17">
        <v>2</v>
      </c>
      <c r="O21" s="18" t="s">
        <v>4407</v>
      </c>
      <c r="P21" s="29" t="s">
        <v>2820</v>
      </c>
      <c r="Q21" s="37"/>
      <c r="R21" s="17">
        <v>1</v>
      </c>
      <c r="S21" s="18">
        <v>2</v>
      </c>
      <c r="T21" s="29" t="s">
        <v>2820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2087</v>
      </c>
      <c r="AC21" s="37"/>
      <c r="AD21" s="17"/>
      <c r="AE21" s="18" t="s">
        <v>4463</v>
      </c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40" t="s">
        <v>4464</v>
      </c>
      <c r="AC22" s="37" t="s">
        <v>4463</v>
      </c>
      <c r="AD22" s="28" t="s">
        <v>4463</v>
      </c>
      <c r="AE22" s="34"/>
    </row>
    <row r="23" spans="2:31" x14ac:dyDescent="0.3">
      <c r="B23" s="106">
        <v>7</v>
      </c>
      <c r="C23" s="105">
        <v>8</v>
      </c>
      <c r="D23" s="32"/>
      <c r="E23" s="37" t="s">
        <v>4381</v>
      </c>
      <c r="F23" s="17" t="s">
        <v>4381</v>
      </c>
      <c r="G23" s="18" t="s">
        <v>4382</v>
      </c>
      <c r="H23" s="32"/>
      <c r="I23" s="37" t="s">
        <v>4396</v>
      </c>
      <c r="J23" s="17" t="s">
        <v>4396</v>
      </c>
      <c r="K23" s="18" t="s">
        <v>4397</v>
      </c>
      <c r="L23" s="32"/>
      <c r="M23" s="37" t="s">
        <v>4409</v>
      </c>
      <c r="N23" s="17" t="s">
        <v>4409</v>
      </c>
      <c r="O23" s="18" t="s">
        <v>4410</v>
      </c>
      <c r="P23" s="32"/>
      <c r="Q23" s="37" t="s">
        <v>4424</v>
      </c>
      <c r="R23" s="17" t="s">
        <v>4424</v>
      </c>
      <c r="S23" s="18" t="s">
        <v>4425</v>
      </c>
      <c r="T23" s="32"/>
      <c r="U23" s="37" t="s">
        <v>4432</v>
      </c>
      <c r="V23" s="17" t="s">
        <v>4432</v>
      </c>
      <c r="W23" s="18" t="s">
        <v>4433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4384</v>
      </c>
      <c r="F24" s="17" t="s">
        <v>4384</v>
      </c>
      <c r="G24" s="18" t="s">
        <v>4384</v>
      </c>
      <c r="H24" s="66" t="s">
        <v>2080</v>
      </c>
      <c r="I24" s="37" t="s">
        <v>4398</v>
      </c>
      <c r="J24" s="17" t="s">
        <v>4399</v>
      </c>
      <c r="K24" s="18" t="s">
        <v>4398</v>
      </c>
      <c r="L24" s="66" t="s">
        <v>2080</v>
      </c>
      <c r="M24" s="37" t="s">
        <v>4415</v>
      </c>
      <c r="N24" s="17" t="s">
        <v>4415</v>
      </c>
      <c r="O24" s="18" t="s">
        <v>4415</v>
      </c>
      <c r="P24" s="66" t="s">
        <v>2080</v>
      </c>
      <c r="Q24" s="37" t="s">
        <v>4426</v>
      </c>
      <c r="R24" s="17" t="s">
        <v>4427</v>
      </c>
      <c r="S24" s="18" t="s">
        <v>4426</v>
      </c>
      <c r="T24" s="66" t="s">
        <v>2080</v>
      </c>
      <c r="U24" s="37" t="s">
        <v>4442</v>
      </c>
      <c r="V24" s="17" t="s">
        <v>4442</v>
      </c>
      <c r="W24" s="18" t="s">
        <v>4442</v>
      </c>
      <c r="X24" s="40" t="s">
        <v>4449</v>
      </c>
      <c r="Y24" s="37"/>
      <c r="Z24" s="17"/>
      <c r="AA24" s="18" t="s">
        <v>4450</v>
      </c>
      <c r="AB24" s="66" t="s">
        <v>4062</v>
      </c>
      <c r="AC24" s="37" t="s">
        <v>4462</v>
      </c>
      <c r="AD24" s="17" t="s">
        <v>4462</v>
      </c>
      <c r="AE24" s="18" t="s">
        <v>4461</v>
      </c>
    </row>
    <row r="25" spans="2:31" x14ac:dyDescent="0.3">
      <c r="B25" s="7">
        <v>9</v>
      </c>
      <c r="C25" s="4">
        <v>10</v>
      </c>
      <c r="D25" s="66" t="s">
        <v>4062</v>
      </c>
      <c r="E25" s="37" t="s">
        <v>4384</v>
      </c>
      <c r="F25" s="17" t="s">
        <v>4384</v>
      </c>
      <c r="G25" s="18" t="s">
        <v>4385</v>
      </c>
      <c r="H25" s="66" t="s">
        <v>4250</v>
      </c>
      <c r="I25" s="37" t="s">
        <v>4398</v>
      </c>
      <c r="J25" s="17" t="s">
        <v>4398</v>
      </c>
      <c r="K25" s="18" t="s">
        <v>4398</v>
      </c>
      <c r="L25" s="66" t="s">
        <v>4421</v>
      </c>
      <c r="M25" s="37" t="s">
        <v>4415</v>
      </c>
      <c r="N25" s="17" t="s">
        <v>4415</v>
      </c>
      <c r="O25" s="18" t="s">
        <v>4415</v>
      </c>
      <c r="P25" s="66" t="s">
        <v>4062</v>
      </c>
      <c r="Q25" s="37" t="s">
        <v>4426</v>
      </c>
      <c r="R25" s="17" t="s">
        <v>4426</v>
      </c>
      <c r="S25" s="18" t="s">
        <v>4426</v>
      </c>
      <c r="T25" s="66" t="s">
        <v>4448</v>
      </c>
      <c r="U25" s="37" t="s">
        <v>4442</v>
      </c>
      <c r="V25" s="17" t="s">
        <v>4442</v>
      </c>
      <c r="W25" s="18" t="s">
        <v>4442</v>
      </c>
      <c r="X25" s="26"/>
      <c r="Y25" s="37"/>
      <c r="Z25" s="17" t="s">
        <v>4451</v>
      </c>
      <c r="AA25" s="18" t="s">
        <v>4451</v>
      </c>
      <c r="AB25" s="26"/>
      <c r="AC25" s="37" t="s">
        <v>4461</v>
      </c>
      <c r="AD25" s="17" t="s">
        <v>4461</v>
      </c>
      <c r="AE25" s="18" t="s">
        <v>4461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4386</v>
      </c>
      <c r="H26" s="26"/>
      <c r="I26" s="38"/>
      <c r="J26" s="54" t="s">
        <v>4398</v>
      </c>
      <c r="K26" s="18" t="s">
        <v>4398</v>
      </c>
      <c r="L26" s="26"/>
      <c r="M26" s="38"/>
      <c r="N26" s="54" t="s">
        <v>4415</v>
      </c>
      <c r="O26" s="18" t="s">
        <v>4415</v>
      </c>
      <c r="P26" s="26"/>
      <c r="Q26" s="38"/>
      <c r="R26" s="54" t="s">
        <v>33</v>
      </c>
      <c r="S26" s="18" t="s">
        <v>4428</v>
      </c>
      <c r="T26" s="26"/>
      <c r="U26" s="38"/>
      <c r="V26" s="54" t="s">
        <v>4442</v>
      </c>
      <c r="W26" s="18" t="s">
        <v>4443</v>
      </c>
      <c r="X26" s="40" t="s">
        <v>4456</v>
      </c>
      <c r="Y26" s="38" t="s">
        <v>4451</v>
      </c>
      <c r="Z26" s="54" t="s">
        <v>4451</v>
      </c>
      <c r="AA26" s="18" t="s">
        <v>4455</v>
      </c>
      <c r="AB26" s="26"/>
      <c r="AC26" s="38"/>
      <c r="AD26" s="54" t="s">
        <v>4461</v>
      </c>
      <c r="AE26" s="18" t="s">
        <v>4461</v>
      </c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4386</v>
      </c>
      <c r="H27" s="26"/>
      <c r="I27" s="37" t="s">
        <v>4398</v>
      </c>
      <c r="J27" s="17" t="s">
        <v>4398</v>
      </c>
      <c r="K27" s="18" t="s">
        <v>4398</v>
      </c>
      <c r="L27" s="26"/>
      <c r="M27" s="37" t="s">
        <v>4415</v>
      </c>
      <c r="N27" s="17" t="s">
        <v>4416</v>
      </c>
      <c r="O27" s="18" t="s">
        <v>4415</v>
      </c>
      <c r="P27" s="26"/>
      <c r="Q27" s="37" t="s">
        <v>33</v>
      </c>
      <c r="R27" s="17" t="s">
        <v>33</v>
      </c>
      <c r="S27" s="18" t="s">
        <v>4428</v>
      </c>
      <c r="T27" s="26"/>
      <c r="U27" s="37" t="s">
        <v>4442</v>
      </c>
      <c r="V27" s="17" t="s">
        <v>4442</v>
      </c>
      <c r="W27" s="18" t="s">
        <v>4442</v>
      </c>
      <c r="X27" s="26"/>
      <c r="Y27" s="37"/>
      <c r="Z27" s="17">
        <v>3</v>
      </c>
      <c r="AA27" s="18">
        <v>3</v>
      </c>
      <c r="AB27" s="29" t="s">
        <v>2619</v>
      </c>
      <c r="AC27" s="37" t="s">
        <v>4461</v>
      </c>
      <c r="AD27" s="17" t="s">
        <v>4461</v>
      </c>
      <c r="AE27" s="18" t="s">
        <v>4461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66" t="s">
        <v>4457</v>
      </c>
      <c r="Y28" s="38"/>
      <c r="Z28" s="28"/>
      <c r="AA28" s="30" t="s">
        <v>4454</v>
      </c>
      <c r="AB28" s="29" t="s">
        <v>2506</v>
      </c>
      <c r="AC28" s="38" t="s">
        <v>4461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4386</v>
      </c>
      <c r="G29" s="18" t="s">
        <v>4386</v>
      </c>
      <c r="H29" s="26"/>
      <c r="I29" s="55" t="s">
        <v>4398</v>
      </c>
      <c r="J29" s="17" t="s">
        <v>4398</v>
      </c>
      <c r="K29" s="18" t="s">
        <v>4400</v>
      </c>
      <c r="L29" s="26"/>
      <c r="M29" s="55" t="s">
        <v>4415</v>
      </c>
      <c r="N29" s="17" t="s">
        <v>4417</v>
      </c>
      <c r="O29" s="18" t="s">
        <v>4415</v>
      </c>
      <c r="P29" s="26"/>
      <c r="Q29" s="55" t="s">
        <v>33</v>
      </c>
      <c r="R29" s="17" t="s">
        <v>33</v>
      </c>
      <c r="S29" s="18" t="s">
        <v>4428</v>
      </c>
      <c r="T29" s="26"/>
      <c r="U29" s="55" t="s">
        <v>33</v>
      </c>
      <c r="V29" s="17" t="s">
        <v>4444</v>
      </c>
      <c r="W29" s="18" t="s">
        <v>4444</v>
      </c>
      <c r="X29" s="26"/>
      <c r="Y29" s="55" t="s">
        <v>4452</v>
      </c>
      <c r="Z29" s="17" t="s">
        <v>4453</v>
      </c>
      <c r="AA29" s="18" t="s">
        <v>4453</v>
      </c>
      <c r="AB29" s="26"/>
      <c r="AC29" s="55" t="s">
        <v>4461</v>
      </c>
      <c r="AD29" s="17" t="s">
        <v>4461</v>
      </c>
      <c r="AE29" s="18" t="s">
        <v>4466</v>
      </c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4387</v>
      </c>
      <c r="H30" s="26"/>
      <c r="I30" s="37" t="s">
        <v>4398</v>
      </c>
      <c r="J30" s="17" t="s">
        <v>4401</v>
      </c>
      <c r="K30" s="18" t="s">
        <v>4398</v>
      </c>
      <c r="L30" s="26"/>
      <c r="M30" s="37" t="s">
        <v>4415</v>
      </c>
      <c r="N30" s="17" t="s">
        <v>4415</v>
      </c>
      <c r="O30" s="18" t="s">
        <v>4415</v>
      </c>
      <c r="P30" s="26"/>
      <c r="Q30" s="37" t="s">
        <v>33</v>
      </c>
      <c r="R30" s="17" t="s">
        <v>4428</v>
      </c>
      <c r="S30" s="18" t="s">
        <v>4428</v>
      </c>
      <c r="T30" s="26"/>
      <c r="U30" s="37" t="s">
        <v>4444</v>
      </c>
      <c r="V30" s="17" t="s">
        <v>4444</v>
      </c>
      <c r="W30" s="18" t="s">
        <v>4444</v>
      </c>
      <c r="X30" s="26"/>
      <c r="Y30" s="37" t="s">
        <v>4453</v>
      </c>
      <c r="Z30" s="17" t="s">
        <v>4453</v>
      </c>
      <c r="AA30" s="18" t="s">
        <v>4453</v>
      </c>
      <c r="AB30" s="26"/>
      <c r="AC30" s="37" t="s">
        <v>4461</v>
      </c>
      <c r="AD30" s="17" t="s">
        <v>4461</v>
      </c>
      <c r="AE30" s="18" t="s">
        <v>4461</v>
      </c>
    </row>
    <row r="31" spans="2:31" x14ac:dyDescent="0.3">
      <c r="B31" s="8">
        <v>15</v>
      </c>
      <c r="C31" s="5">
        <v>16</v>
      </c>
      <c r="D31" s="26"/>
      <c r="E31" s="38"/>
      <c r="F31" s="54" t="s">
        <v>163</v>
      </c>
      <c r="G31" s="18" t="s">
        <v>4390</v>
      </c>
      <c r="H31" s="26"/>
      <c r="I31" s="38"/>
      <c r="J31" s="54" t="s">
        <v>4402</v>
      </c>
      <c r="K31" s="18" t="s">
        <v>4402</v>
      </c>
      <c r="L31" s="26"/>
      <c r="M31" s="38"/>
      <c r="N31" s="54" t="s">
        <v>4415</v>
      </c>
      <c r="O31" s="18" t="s">
        <v>4415</v>
      </c>
      <c r="P31" s="26"/>
      <c r="Q31" s="38"/>
      <c r="R31" s="54" t="s">
        <v>33</v>
      </c>
      <c r="S31" s="18" t="s">
        <v>4428</v>
      </c>
      <c r="T31" s="26"/>
      <c r="U31" s="38"/>
      <c r="V31" s="54" t="s">
        <v>4444</v>
      </c>
      <c r="W31" s="18" t="s">
        <v>4444</v>
      </c>
      <c r="X31" s="26"/>
      <c r="Y31" s="38"/>
      <c r="Z31" s="54" t="s">
        <v>4453</v>
      </c>
      <c r="AA31" s="18" t="s">
        <v>4453</v>
      </c>
      <c r="AB31" s="26"/>
      <c r="AC31" s="38"/>
      <c r="AD31" s="54" t="s">
        <v>4461</v>
      </c>
      <c r="AE31" s="18" t="s">
        <v>4461</v>
      </c>
    </row>
    <row r="32" spans="2:31" x14ac:dyDescent="0.3">
      <c r="B32" s="8">
        <v>16</v>
      </c>
      <c r="C32" s="5">
        <v>17</v>
      </c>
      <c r="D32" s="26"/>
      <c r="E32" s="37" t="s">
        <v>163</v>
      </c>
      <c r="F32" s="17" t="s">
        <v>163</v>
      </c>
      <c r="G32" s="18" t="s">
        <v>4390</v>
      </c>
      <c r="H32" s="26"/>
      <c r="I32" s="37" t="s">
        <v>33</v>
      </c>
      <c r="J32" s="17" t="s">
        <v>33</v>
      </c>
      <c r="K32" s="18" t="s">
        <v>4402</v>
      </c>
      <c r="L32" s="26"/>
      <c r="M32" s="37" t="s">
        <v>4415</v>
      </c>
      <c r="N32" s="17" t="s">
        <v>4415</v>
      </c>
      <c r="O32" s="18" t="s">
        <v>4415</v>
      </c>
      <c r="P32" s="26"/>
      <c r="Q32" s="37" t="s">
        <v>33</v>
      </c>
      <c r="R32" s="17" t="s">
        <v>33</v>
      </c>
      <c r="S32" s="18" t="s">
        <v>4428</v>
      </c>
      <c r="T32" s="26"/>
      <c r="U32" s="37" t="s">
        <v>33</v>
      </c>
      <c r="V32" s="17" t="s">
        <v>4444</v>
      </c>
      <c r="W32" s="18" t="s">
        <v>4445</v>
      </c>
      <c r="X32" s="26"/>
      <c r="Y32" s="37" t="s">
        <v>4453</v>
      </c>
      <c r="Z32" s="17" t="s">
        <v>4453</v>
      </c>
      <c r="AA32" s="18" t="s">
        <v>4453</v>
      </c>
      <c r="AB32" s="40" t="s">
        <v>4467</v>
      </c>
      <c r="AC32" s="37" t="s">
        <v>4461</v>
      </c>
      <c r="AD32" s="17" t="s">
        <v>4463</v>
      </c>
      <c r="AE32" s="18" t="s">
        <v>4463</v>
      </c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 t="s">
        <v>4390</v>
      </c>
      <c r="G33" s="18" t="s">
        <v>4390</v>
      </c>
      <c r="H33" s="29" t="s">
        <v>3271</v>
      </c>
      <c r="I33" s="38"/>
      <c r="J33" s="28" t="s">
        <v>4403</v>
      </c>
      <c r="K33" s="18" t="s">
        <v>4402</v>
      </c>
      <c r="L33" s="29" t="s">
        <v>3271</v>
      </c>
      <c r="M33" s="38"/>
      <c r="N33" s="28" t="s">
        <v>4418</v>
      </c>
      <c r="O33" s="18" t="s">
        <v>4418</v>
      </c>
      <c r="P33" s="66" t="s">
        <v>3271</v>
      </c>
      <c r="Q33" s="38"/>
      <c r="R33" s="28">
        <v>2</v>
      </c>
      <c r="S33" s="18">
        <v>2</v>
      </c>
      <c r="T33" s="66" t="s">
        <v>3271</v>
      </c>
      <c r="U33" s="38"/>
      <c r="V33" s="28"/>
      <c r="W33" s="18">
        <v>2</v>
      </c>
      <c r="X33" s="26"/>
      <c r="Y33" s="38" t="s">
        <v>4453</v>
      </c>
      <c r="Z33" s="28" t="s">
        <v>4454</v>
      </c>
      <c r="AA33" s="18" t="s">
        <v>4454</v>
      </c>
      <c r="AB33" s="26"/>
      <c r="AC33" s="38" t="s">
        <v>4463</v>
      </c>
      <c r="AD33" s="28" t="s">
        <v>4462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4390</v>
      </c>
      <c r="F34" s="54" t="s">
        <v>4390</v>
      </c>
      <c r="G34" s="18" t="s">
        <v>4391</v>
      </c>
      <c r="H34" s="29" t="s">
        <v>2242</v>
      </c>
      <c r="I34" s="55" t="s">
        <v>4404</v>
      </c>
      <c r="J34" s="54" t="s">
        <v>4404</v>
      </c>
      <c r="K34" s="18" t="s">
        <v>4404</v>
      </c>
      <c r="L34" s="29" t="s">
        <v>2242</v>
      </c>
      <c r="M34" s="55" t="s">
        <v>163</v>
      </c>
      <c r="N34" s="54" t="s">
        <v>4418</v>
      </c>
      <c r="O34" s="18" t="s">
        <v>4418</v>
      </c>
      <c r="P34" s="40" t="s">
        <v>2242</v>
      </c>
      <c r="Q34" s="55"/>
      <c r="R34" s="54" t="s">
        <v>4429</v>
      </c>
      <c r="S34" s="18" t="s">
        <v>4429</v>
      </c>
      <c r="T34" s="40" t="s">
        <v>2242</v>
      </c>
      <c r="U34" s="55">
        <v>2</v>
      </c>
      <c r="V34" s="54" t="s">
        <v>4446</v>
      </c>
      <c r="W34" s="18" t="s">
        <v>4447</v>
      </c>
      <c r="X34" s="26"/>
      <c r="Y34" s="55">
        <v>3</v>
      </c>
      <c r="Z34" s="54">
        <v>3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4394</v>
      </c>
      <c r="H35" s="26"/>
      <c r="I35" s="37" t="s">
        <v>4404</v>
      </c>
      <c r="J35" s="17" t="s">
        <v>4404</v>
      </c>
      <c r="K35" s="34" t="s">
        <v>4404</v>
      </c>
      <c r="L35" s="26"/>
      <c r="M35" s="37" t="s">
        <v>163</v>
      </c>
      <c r="N35" s="17" t="s">
        <v>4418</v>
      </c>
      <c r="O35" s="34" t="s">
        <v>4418</v>
      </c>
      <c r="P35" s="40" t="s">
        <v>2477</v>
      </c>
      <c r="Q35" s="37" t="s">
        <v>4430</v>
      </c>
      <c r="R35" s="17" t="s">
        <v>4431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 t="s">
        <v>4405</v>
      </c>
      <c r="J36" s="17">
        <v>3</v>
      </c>
      <c r="K36" s="18">
        <v>3</v>
      </c>
      <c r="L36" s="29" t="s">
        <v>4164</v>
      </c>
      <c r="M36" s="37" t="s">
        <v>163</v>
      </c>
      <c r="N36" s="17" t="s">
        <v>4418</v>
      </c>
      <c r="O36" s="18" t="s">
        <v>4418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40" t="s">
        <v>4165</v>
      </c>
      <c r="M37" s="37" t="s">
        <v>163</v>
      </c>
      <c r="N37" s="17" t="s">
        <v>4418</v>
      </c>
      <c r="O37" s="18" t="s">
        <v>4418</v>
      </c>
      <c r="P37" s="40" t="s">
        <v>3101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 t="s">
        <v>163</v>
      </c>
      <c r="N38" s="17" t="s">
        <v>4418</v>
      </c>
      <c r="O38" s="18" t="s">
        <v>4418</v>
      </c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3706</v>
      </c>
      <c r="E39" s="39"/>
      <c r="F39" s="20"/>
      <c r="G39" s="21"/>
      <c r="H39" s="84" t="s">
        <v>4406</v>
      </c>
      <c r="I39" s="39"/>
      <c r="J39" s="20"/>
      <c r="K39" s="21"/>
      <c r="L39" s="84" t="s">
        <v>4422</v>
      </c>
      <c r="M39" s="39" t="s">
        <v>4419</v>
      </c>
      <c r="N39" s="20" t="s">
        <v>4419</v>
      </c>
      <c r="O39" s="21" t="s">
        <v>4420</v>
      </c>
      <c r="P39" s="84" t="s">
        <v>2364</v>
      </c>
      <c r="Q39" s="39"/>
      <c r="R39" s="20"/>
      <c r="S39" s="21"/>
      <c r="T39" s="84" t="s">
        <v>2258</v>
      </c>
      <c r="U39" s="39"/>
      <c r="V39" s="20"/>
      <c r="W39" s="21"/>
      <c r="X39" s="84" t="s">
        <v>4460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4</v>
      </c>
      <c r="F40" s="135"/>
      <c r="G40" s="136"/>
      <c r="H40" s="72" t="s">
        <v>1238</v>
      </c>
      <c r="I40" s="134">
        <v>5</v>
      </c>
      <c r="J40" s="135"/>
      <c r="K40" s="136"/>
      <c r="L40" s="72" t="s">
        <v>1238</v>
      </c>
      <c r="M40" s="134">
        <v>4</v>
      </c>
      <c r="N40" s="135"/>
      <c r="O40" s="136"/>
      <c r="P40" s="72" t="s">
        <v>1238</v>
      </c>
      <c r="Q40" s="134">
        <v>7</v>
      </c>
      <c r="R40" s="135"/>
      <c r="S40" s="136"/>
      <c r="T40" s="72" t="s">
        <v>1238</v>
      </c>
      <c r="U40" s="134"/>
      <c r="V40" s="135"/>
      <c r="W40" s="136"/>
      <c r="X40" s="72" t="s">
        <v>1238</v>
      </c>
      <c r="Y40" s="134">
        <v>3</v>
      </c>
      <c r="Z40" s="135"/>
      <c r="AA40" s="136"/>
      <c r="AB40" s="72" t="s">
        <v>1238</v>
      </c>
      <c r="AC40" s="134">
        <v>4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4</v>
      </c>
      <c r="F41" s="138"/>
      <c r="G41" s="139"/>
      <c r="H41" s="73" t="s">
        <v>1239</v>
      </c>
      <c r="I41" s="137">
        <v>3</v>
      </c>
      <c r="J41" s="138"/>
      <c r="K41" s="139"/>
      <c r="L41" s="73" t="s">
        <v>1239</v>
      </c>
      <c r="M41" s="137">
        <v>4</v>
      </c>
      <c r="N41" s="138"/>
      <c r="O41" s="139"/>
      <c r="P41" s="73" t="s">
        <v>1239</v>
      </c>
      <c r="Q41" s="137">
        <v>4</v>
      </c>
      <c r="R41" s="138"/>
      <c r="S41" s="139"/>
      <c r="T41" s="73" t="s">
        <v>1239</v>
      </c>
      <c r="U41" s="137"/>
      <c r="V41" s="138"/>
      <c r="W41" s="139"/>
      <c r="X41" s="73" t="s">
        <v>1239</v>
      </c>
      <c r="Y41" s="137">
        <v>1</v>
      </c>
      <c r="Z41" s="138"/>
      <c r="AA41" s="139"/>
      <c r="AB41" s="73" t="s">
        <v>1239</v>
      </c>
      <c r="AC41" s="137">
        <v>1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3</v>
      </c>
      <c r="F42" s="126"/>
      <c r="G42" s="127"/>
      <c r="H42" s="74" t="s">
        <v>1240</v>
      </c>
      <c r="I42" s="125">
        <v>3</v>
      </c>
      <c r="J42" s="126"/>
      <c r="K42" s="127"/>
      <c r="L42" s="74" t="s">
        <v>1240</v>
      </c>
      <c r="M42" s="125">
        <v>3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/>
      <c r="V42" s="126"/>
      <c r="W42" s="127"/>
      <c r="X42" s="74" t="s">
        <v>1240</v>
      </c>
      <c r="Y42" s="125">
        <v>0</v>
      </c>
      <c r="Z42" s="126"/>
      <c r="AA42" s="127"/>
      <c r="AB42" s="74" t="s">
        <v>1240</v>
      </c>
      <c r="AC42" s="125">
        <v>3</v>
      </c>
      <c r="AD42" s="126"/>
      <c r="AE42" s="127"/>
    </row>
    <row r="43" spans="2:31" x14ac:dyDescent="0.3">
      <c r="B43" s="142"/>
      <c r="C43" s="143"/>
      <c r="D43" s="189" t="s">
        <v>4383</v>
      </c>
      <c r="E43" s="190"/>
      <c r="F43" s="190"/>
      <c r="G43" s="191"/>
      <c r="H43" s="128" t="s">
        <v>2035</v>
      </c>
      <c r="I43" s="129"/>
      <c r="J43" s="129"/>
      <c r="K43" s="130"/>
      <c r="L43" s="189" t="s">
        <v>3716</v>
      </c>
      <c r="M43" s="190"/>
      <c r="N43" s="190"/>
      <c r="O43" s="191"/>
      <c r="P43" s="128" t="s">
        <v>2035</v>
      </c>
      <c r="Q43" s="129"/>
      <c r="R43" s="129"/>
      <c r="S43" s="130"/>
      <c r="T43" s="128" t="s">
        <v>2035</v>
      </c>
      <c r="U43" s="129"/>
      <c r="V43" s="129"/>
      <c r="W43" s="130"/>
      <c r="X43" s="128" t="s">
        <v>4459</v>
      </c>
      <c r="Y43" s="129"/>
      <c r="Z43" s="129"/>
      <c r="AA43" s="130"/>
      <c r="AB43" s="128" t="s">
        <v>2035</v>
      </c>
      <c r="AC43" s="129"/>
      <c r="AD43" s="129"/>
      <c r="AE43" s="130"/>
    </row>
    <row r="44" spans="2:31" x14ac:dyDescent="0.3">
      <c r="B44" s="144"/>
      <c r="C44" s="145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22" t="s">
        <v>3978</v>
      </c>
      <c r="AC44" s="123"/>
      <c r="AD44" s="123"/>
      <c r="AE44" s="124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172</v>
      </c>
      <c r="C50" s="71">
        <f t="shared" ref="C50:C56" si="1">B50*20/60</f>
        <v>57.333333333333336</v>
      </c>
      <c r="D50" s="1" t="s">
        <v>1272</v>
      </c>
      <c r="E50" s="1">
        <f>COUNTIF($E$16:$G$39, "C"&amp;"*")</f>
        <v>30</v>
      </c>
      <c r="F50" s="1"/>
      <c r="G50" s="1"/>
      <c r="H50" s="1"/>
      <c r="I50" s="1">
        <f>COUNTIF($I$16:$K$39, "C"&amp;"*")</f>
        <v>25</v>
      </c>
      <c r="J50" s="1"/>
      <c r="K50" s="1"/>
      <c r="L50" s="1"/>
      <c r="M50" s="1">
        <f>COUNTIF($M$16:$O$39, "C"&amp;"*")</f>
        <v>40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12</v>
      </c>
      <c r="Z50" s="1"/>
      <c r="AA50" s="1"/>
      <c r="AB50" s="1"/>
      <c r="AC50" s="1">
        <f>COUNTIF($AC$16:$AE$39, "C"&amp;"*")</f>
        <v>19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3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2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3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96" priority="38" operator="equal">
      <formula>$B$14+0</formula>
    </cfRule>
    <cfRule type="cellIs" dxfId="1195" priority="39" operator="equal">
      <formula>$B$14</formula>
    </cfRule>
  </conditionalFormatting>
  <conditionalFormatting sqref="C16:C39">
    <cfRule type="cellIs" dxfId="1194" priority="37" operator="equal">
      <formula>$B$14+1</formula>
    </cfRule>
  </conditionalFormatting>
  <conditionalFormatting sqref="D12:AE12">
    <cfRule type="timePeriod" dxfId="1193" priority="36" timePeriod="today">
      <formula>FLOOR(D12,1)=TODAY()</formula>
    </cfRule>
  </conditionalFormatting>
  <conditionalFormatting sqref="E16:G39">
    <cfRule type="notContainsBlanks" dxfId="1192" priority="34">
      <formula>LEN(TRIM(E16))&gt;0</formula>
    </cfRule>
    <cfRule type="containsText" dxfId="1191" priority="35" operator="containsText" text="1234567789">
      <formula>NOT(ISERROR(SEARCH("1234567789",E16)))</formula>
    </cfRule>
  </conditionalFormatting>
  <conditionalFormatting sqref="E16:G39">
    <cfRule type="containsText" dxfId="1190" priority="31" operator="containsText" text="A">
      <formula>NOT(ISERROR(SEARCH("A",E16)))</formula>
    </cfRule>
    <cfRule type="containsText" dxfId="1189" priority="32" operator="containsText" text="P">
      <formula>NOT(ISERROR(SEARCH("P",E16)))</formula>
    </cfRule>
    <cfRule type="containsText" dxfId="1188" priority="33" operator="containsText" text="C">
      <formula>NOT(ISERROR(SEARCH("C",E16)))</formula>
    </cfRule>
  </conditionalFormatting>
  <conditionalFormatting sqref="I16:K39">
    <cfRule type="notContainsBlanks" dxfId="1187" priority="29">
      <formula>LEN(TRIM(I16))&gt;0</formula>
    </cfRule>
    <cfRule type="containsText" dxfId="1186" priority="30" operator="containsText" text="1234567789">
      <formula>NOT(ISERROR(SEARCH("1234567789",I16)))</formula>
    </cfRule>
  </conditionalFormatting>
  <conditionalFormatting sqref="I16:K39">
    <cfRule type="containsText" dxfId="1185" priority="26" operator="containsText" text="A">
      <formula>NOT(ISERROR(SEARCH("A",I16)))</formula>
    </cfRule>
    <cfRule type="containsText" dxfId="1184" priority="27" operator="containsText" text="P">
      <formula>NOT(ISERROR(SEARCH("P",I16)))</formula>
    </cfRule>
    <cfRule type="containsText" dxfId="1183" priority="28" operator="containsText" text="C">
      <formula>NOT(ISERROR(SEARCH("C",I16)))</formula>
    </cfRule>
  </conditionalFormatting>
  <conditionalFormatting sqref="M16:O39">
    <cfRule type="notContainsBlanks" dxfId="1182" priority="24">
      <formula>LEN(TRIM(M16))&gt;0</formula>
    </cfRule>
    <cfRule type="containsText" dxfId="1181" priority="25" operator="containsText" text="1234567789">
      <formula>NOT(ISERROR(SEARCH("1234567789",M16)))</formula>
    </cfRule>
  </conditionalFormatting>
  <conditionalFormatting sqref="M16:O39">
    <cfRule type="containsText" dxfId="1180" priority="21" operator="containsText" text="A">
      <formula>NOT(ISERROR(SEARCH("A",M16)))</formula>
    </cfRule>
    <cfRule type="containsText" dxfId="1179" priority="22" operator="containsText" text="P">
      <formula>NOT(ISERROR(SEARCH("P",M16)))</formula>
    </cfRule>
    <cfRule type="containsText" dxfId="1178" priority="23" operator="containsText" text="C">
      <formula>NOT(ISERROR(SEARCH("C",M16)))</formula>
    </cfRule>
  </conditionalFormatting>
  <conditionalFormatting sqref="Q16:S39">
    <cfRule type="notContainsBlanks" dxfId="1177" priority="19">
      <formula>LEN(TRIM(Q16))&gt;0</formula>
    </cfRule>
    <cfRule type="containsText" dxfId="1176" priority="20" operator="containsText" text="1234567789">
      <formula>NOT(ISERROR(SEARCH("1234567789",Q16)))</formula>
    </cfRule>
  </conditionalFormatting>
  <conditionalFormatting sqref="Q16:S39">
    <cfRule type="containsText" dxfId="1175" priority="16" operator="containsText" text="A">
      <formula>NOT(ISERROR(SEARCH("A",Q16)))</formula>
    </cfRule>
    <cfRule type="containsText" dxfId="1174" priority="17" operator="containsText" text="P">
      <formula>NOT(ISERROR(SEARCH("P",Q16)))</formula>
    </cfRule>
    <cfRule type="containsText" dxfId="1173" priority="18" operator="containsText" text="C">
      <formula>NOT(ISERROR(SEARCH("C",Q16)))</formula>
    </cfRule>
  </conditionalFormatting>
  <conditionalFormatting sqref="U16:W39">
    <cfRule type="notContainsBlanks" dxfId="1172" priority="14">
      <formula>LEN(TRIM(U16))&gt;0</formula>
    </cfRule>
    <cfRule type="containsText" dxfId="1171" priority="15" operator="containsText" text="1234567789">
      <formula>NOT(ISERROR(SEARCH("1234567789",U16)))</formula>
    </cfRule>
  </conditionalFormatting>
  <conditionalFormatting sqref="U16:W39">
    <cfRule type="containsText" dxfId="1170" priority="11" operator="containsText" text="A">
      <formula>NOT(ISERROR(SEARCH("A",U16)))</formula>
    </cfRule>
    <cfRule type="containsText" dxfId="1169" priority="12" operator="containsText" text="P">
      <formula>NOT(ISERROR(SEARCH("P",U16)))</formula>
    </cfRule>
    <cfRule type="containsText" dxfId="1168" priority="13" operator="containsText" text="C">
      <formula>NOT(ISERROR(SEARCH("C",U16)))</formula>
    </cfRule>
  </conditionalFormatting>
  <conditionalFormatting sqref="Y16:AA39">
    <cfRule type="notContainsBlanks" dxfId="1167" priority="9">
      <formula>LEN(TRIM(Y16))&gt;0</formula>
    </cfRule>
    <cfRule type="containsText" dxfId="1166" priority="10" operator="containsText" text="1234567789">
      <formula>NOT(ISERROR(SEARCH("1234567789",Y16)))</formula>
    </cfRule>
  </conditionalFormatting>
  <conditionalFormatting sqref="Y16:AA39">
    <cfRule type="containsText" dxfId="1165" priority="6" operator="containsText" text="A">
      <formula>NOT(ISERROR(SEARCH("A",Y16)))</formula>
    </cfRule>
    <cfRule type="containsText" dxfId="1164" priority="7" operator="containsText" text="P">
      <formula>NOT(ISERROR(SEARCH("P",Y16)))</formula>
    </cfRule>
    <cfRule type="containsText" dxfId="1163" priority="8" operator="containsText" text="C">
      <formula>NOT(ISERROR(SEARCH("C",Y16)))</formula>
    </cfRule>
  </conditionalFormatting>
  <conditionalFormatting sqref="AC16:AE39">
    <cfRule type="notContainsBlanks" dxfId="1162" priority="4">
      <formula>LEN(TRIM(AC16))&gt;0</formula>
    </cfRule>
    <cfRule type="containsText" dxfId="1161" priority="5" operator="containsText" text="1234567789">
      <formula>NOT(ISERROR(SEARCH("1234567789",AC16)))</formula>
    </cfRule>
  </conditionalFormatting>
  <conditionalFormatting sqref="AC16:AE39">
    <cfRule type="containsText" dxfId="1160" priority="1" operator="containsText" text="A">
      <formula>NOT(ISERROR(SEARCH("A",AC16)))</formula>
    </cfRule>
    <cfRule type="containsText" dxfId="1159" priority="2" operator="containsText" text="P">
      <formula>NOT(ISERROR(SEARCH("P",AC16)))</formula>
    </cfRule>
    <cfRule type="containsText" dxfId="115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S32" sqref="S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4293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4271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45117</v>
      </c>
      <c r="E12" s="172"/>
      <c r="F12" s="172"/>
      <c r="G12" s="173"/>
      <c r="H12" s="171">
        <f>D12+1</f>
        <v>45118</v>
      </c>
      <c r="I12" s="172"/>
      <c r="J12" s="172"/>
      <c r="K12" s="173"/>
      <c r="L12" s="171">
        <f>H12+1</f>
        <v>45119</v>
      </c>
      <c r="M12" s="172"/>
      <c r="N12" s="172"/>
      <c r="O12" s="173"/>
      <c r="P12" s="171">
        <f>L12+1</f>
        <v>45120</v>
      </c>
      <c r="Q12" s="172"/>
      <c r="R12" s="172"/>
      <c r="S12" s="173"/>
      <c r="T12" s="171">
        <f>P12+1</f>
        <v>45121</v>
      </c>
      <c r="U12" s="172"/>
      <c r="V12" s="172"/>
      <c r="W12" s="173"/>
      <c r="X12" s="174">
        <f>T12+1</f>
        <v>45122</v>
      </c>
      <c r="Y12" s="175"/>
      <c r="Z12" s="175"/>
      <c r="AA12" s="176"/>
      <c r="AB12" s="177">
        <f>X12+1</f>
        <v>45123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4336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4362</v>
      </c>
      <c r="Q16" s="37"/>
      <c r="R16" s="17"/>
      <c r="S16" s="18"/>
      <c r="T16" s="26" t="s">
        <v>277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29" t="s">
        <v>3569</v>
      </c>
      <c r="M20" s="37"/>
      <c r="N20" s="17"/>
      <c r="O20" s="18"/>
      <c r="P20" s="66" t="s">
        <v>3569</v>
      </c>
      <c r="Q20" s="37"/>
      <c r="R20" s="17">
        <v>1</v>
      </c>
      <c r="S20" s="18">
        <v>2</v>
      </c>
      <c r="T20" s="29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2820</v>
      </c>
      <c r="E21" s="37">
        <v>1</v>
      </c>
      <c r="F21" s="17">
        <v>2</v>
      </c>
      <c r="G21" s="18" t="s">
        <v>4316</v>
      </c>
      <c r="H21" s="66" t="s">
        <v>2820</v>
      </c>
      <c r="I21" s="37">
        <v>1</v>
      </c>
      <c r="J21" s="17">
        <v>2</v>
      </c>
      <c r="K21" s="18" t="s">
        <v>4327</v>
      </c>
      <c r="L21" s="29" t="s">
        <v>2820</v>
      </c>
      <c r="M21" s="37"/>
      <c r="N21" s="17"/>
      <c r="O21" s="18"/>
      <c r="P21" s="40" t="s">
        <v>2820</v>
      </c>
      <c r="Q21" s="37" t="s">
        <v>4345</v>
      </c>
      <c r="R21" s="17" t="s">
        <v>4345</v>
      </c>
      <c r="S21" s="18" t="s">
        <v>4345</v>
      </c>
      <c r="T21" s="29" t="s">
        <v>2820</v>
      </c>
      <c r="U21" s="37"/>
      <c r="V21" s="17"/>
      <c r="W21" s="18"/>
      <c r="X21" s="42"/>
      <c r="Y21" s="37"/>
      <c r="Z21" s="17"/>
      <c r="AA21" s="18"/>
      <c r="AB21" s="29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4317</v>
      </c>
      <c r="F23" s="17" t="s">
        <v>4317</v>
      </c>
      <c r="G23" s="18" t="s">
        <v>4318</v>
      </c>
      <c r="H23" s="32"/>
      <c r="I23" s="37" t="s">
        <v>4328</v>
      </c>
      <c r="J23" s="17" t="s">
        <v>4328</v>
      </c>
      <c r="K23" s="18" t="s">
        <v>4329</v>
      </c>
      <c r="L23" s="32"/>
      <c r="M23" s="37" t="s">
        <v>4337</v>
      </c>
      <c r="N23" s="17" t="s">
        <v>4337</v>
      </c>
      <c r="O23" s="18" t="s">
        <v>4338</v>
      </c>
      <c r="P23" s="32"/>
      <c r="Q23" s="37" t="s">
        <v>4346</v>
      </c>
      <c r="R23" s="17" t="s">
        <v>4346</v>
      </c>
      <c r="S23" s="18" t="s">
        <v>4347</v>
      </c>
      <c r="T23" s="32"/>
      <c r="U23" s="37" t="s">
        <v>4356</v>
      </c>
      <c r="V23" s="17" t="s">
        <v>4356</v>
      </c>
      <c r="W23" s="18" t="s">
        <v>4357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4319</v>
      </c>
      <c r="F24" s="17" t="s">
        <v>4319</v>
      </c>
      <c r="G24" s="18" t="s">
        <v>4320</v>
      </c>
      <c r="H24" s="66" t="s">
        <v>2080</v>
      </c>
      <c r="I24" s="37" t="s">
        <v>4330</v>
      </c>
      <c r="J24" s="17" t="s">
        <v>4330</v>
      </c>
      <c r="K24" s="18" t="s">
        <v>4331</v>
      </c>
      <c r="L24" s="66" t="s">
        <v>2080</v>
      </c>
      <c r="M24" s="37" t="s">
        <v>4339</v>
      </c>
      <c r="N24" s="17" t="s">
        <v>4339</v>
      </c>
      <c r="O24" s="18" t="s">
        <v>4339</v>
      </c>
      <c r="P24" s="66" t="s">
        <v>2080</v>
      </c>
      <c r="Q24" s="37" t="s">
        <v>4348</v>
      </c>
      <c r="R24" s="17" t="s">
        <v>4349</v>
      </c>
      <c r="S24" s="18" t="s">
        <v>4348</v>
      </c>
      <c r="T24" s="66" t="s">
        <v>2080</v>
      </c>
      <c r="U24" s="37" t="s">
        <v>4358</v>
      </c>
      <c r="V24" s="17" t="s">
        <v>4358</v>
      </c>
      <c r="W24" s="18" t="s">
        <v>4359</v>
      </c>
      <c r="X24" s="40" t="s">
        <v>4366</v>
      </c>
      <c r="Y24" s="37" t="s">
        <v>4367</v>
      </c>
      <c r="Z24" s="17" t="s">
        <v>4368</v>
      </c>
      <c r="AA24" s="18" t="s">
        <v>4368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4326</v>
      </c>
      <c r="E25" s="37" t="s">
        <v>4319</v>
      </c>
      <c r="F25" s="17" t="s">
        <v>4319</v>
      </c>
      <c r="G25" s="18" t="s">
        <v>4319</v>
      </c>
      <c r="H25" s="66" t="s">
        <v>4287</v>
      </c>
      <c r="I25" s="37" t="s">
        <v>319</v>
      </c>
      <c r="J25" s="17" t="s">
        <v>319</v>
      </c>
      <c r="K25" s="18" t="s">
        <v>4331</v>
      </c>
      <c r="L25" s="66" t="s">
        <v>4062</v>
      </c>
      <c r="M25" s="37" t="s">
        <v>4339</v>
      </c>
      <c r="N25" s="17" t="s">
        <v>4339</v>
      </c>
      <c r="O25" s="18" t="s">
        <v>4339</v>
      </c>
      <c r="P25" s="66" t="s">
        <v>4062</v>
      </c>
      <c r="Q25" s="37" t="s">
        <v>4348</v>
      </c>
      <c r="R25" s="17" t="s">
        <v>4348</v>
      </c>
      <c r="S25" s="18" t="s">
        <v>4348</v>
      </c>
      <c r="T25" s="66" t="s">
        <v>4364</v>
      </c>
      <c r="U25" s="37" t="s">
        <v>4358</v>
      </c>
      <c r="V25" s="17" t="s">
        <v>4358</v>
      </c>
      <c r="W25" s="18" t="s">
        <v>4358</v>
      </c>
      <c r="X25" s="26"/>
      <c r="Y25" s="37" t="s">
        <v>4368</v>
      </c>
      <c r="Z25" s="17" t="s">
        <v>4368</v>
      </c>
      <c r="AA25" s="18" t="s">
        <v>4368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4321</v>
      </c>
      <c r="G26" s="18" t="s">
        <v>4321</v>
      </c>
      <c r="H26" s="66" t="s">
        <v>4062</v>
      </c>
      <c r="I26" s="38"/>
      <c r="J26" s="54" t="s">
        <v>319</v>
      </c>
      <c r="K26" s="18" t="s">
        <v>4331</v>
      </c>
      <c r="L26" s="26"/>
      <c r="M26" s="38"/>
      <c r="N26" s="54" t="s">
        <v>619</v>
      </c>
      <c r="O26" s="18" t="s">
        <v>4340</v>
      </c>
      <c r="P26" s="26"/>
      <c r="Q26" s="38"/>
      <c r="R26" s="54" t="s">
        <v>4348</v>
      </c>
      <c r="S26" s="18" t="s">
        <v>4350</v>
      </c>
      <c r="T26" s="26"/>
      <c r="U26" s="38"/>
      <c r="V26" s="54" t="s">
        <v>33</v>
      </c>
      <c r="W26" s="18" t="s">
        <v>4360</v>
      </c>
      <c r="X26" s="26"/>
      <c r="Y26" s="38" t="s">
        <v>4367</v>
      </c>
      <c r="Z26" s="54" t="s">
        <v>4367</v>
      </c>
      <c r="AA26" s="18" t="s">
        <v>4367</v>
      </c>
      <c r="AB26" s="40" t="s">
        <v>4380</v>
      </c>
      <c r="AC26" s="38"/>
      <c r="AD26" s="54"/>
      <c r="AE26" s="18" t="s">
        <v>4379</v>
      </c>
    </row>
    <row r="27" spans="2:31" x14ac:dyDescent="0.3">
      <c r="B27" s="7">
        <v>11</v>
      </c>
      <c r="C27" s="4">
        <v>12</v>
      </c>
      <c r="D27" s="26"/>
      <c r="E27" s="37" t="s">
        <v>4321</v>
      </c>
      <c r="F27" s="17" t="s">
        <v>4321</v>
      </c>
      <c r="G27" s="18" t="s">
        <v>4321</v>
      </c>
      <c r="H27" s="26"/>
      <c r="I27" s="37" t="s">
        <v>319</v>
      </c>
      <c r="J27" s="17" t="s">
        <v>319</v>
      </c>
      <c r="K27" s="18" t="s">
        <v>4331</v>
      </c>
      <c r="L27" s="26"/>
      <c r="M27" s="37" t="s">
        <v>4340</v>
      </c>
      <c r="N27" s="17" t="s">
        <v>4340</v>
      </c>
      <c r="O27" s="18" t="s">
        <v>4340</v>
      </c>
      <c r="P27" s="26"/>
      <c r="Q27" s="37" t="s">
        <v>4348</v>
      </c>
      <c r="R27" s="17" t="s">
        <v>4348</v>
      </c>
      <c r="S27" s="18" t="s">
        <v>4348</v>
      </c>
      <c r="T27" s="26"/>
      <c r="U27" s="37" t="s">
        <v>33</v>
      </c>
      <c r="V27" s="17" t="s">
        <v>4360</v>
      </c>
      <c r="W27" s="18" t="s">
        <v>4360</v>
      </c>
      <c r="X27" s="66" t="s">
        <v>2619</v>
      </c>
      <c r="Y27" s="37" t="s">
        <v>4367</v>
      </c>
      <c r="Z27" s="17" t="s">
        <v>4367</v>
      </c>
      <c r="AA27" s="18" t="s">
        <v>4367</v>
      </c>
      <c r="AB27" s="26"/>
      <c r="AC27" s="37" t="s">
        <v>4374</v>
      </c>
      <c r="AD27" s="17" t="s">
        <v>4375</v>
      </c>
      <c r="AE27" s="18" t="s">
        <v>4379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66" t="s">
        <v>1201</v>
      </c>
      <c r="U28" s="38"/>
      <c r="V28" s="54">
        <v>2</v>
      </c>
      <c r="W28" s="30"/>
      <c r="X28" s="29" t="s">
        <v>2506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4321</v>
      </c>
      <c r="F29" s="17" t="s">
        <v>4321</v>
      </c>
      <c r="G29" s="18" t="s">
        <v>4321</v>
      </c>
      <c r="H29" s="26"/>
      <c r="I29" s="55" t="s">
        <v>4331</v>
      </c>
      <c r="J29" s="17" t="s">
        <v>319</v>
      </c>
      <c r="K29" s="18" t="s">
        <v>4331</v>
      </c>
      <c r="L29" s="26"/>
      <c r="M29" s="55" t="s">
        <v>619</v>
      </c>
      <c r="N29" s="17" t="s">
        <v>619</v>
      </c>
      <c r="O29" s="18" t="s">
        <v>4340</v>
      </c>
      <c r="P29" s="26"/>
      <c r="Q29" s="55" t="s">
        <v>4348</v>
      </c>
      <c r="R29" s="17" t="s">
        <v>4348</v>
      </c>
      <c r="S29" s="18" t="s">
        <v>4348</v>
      </c>
      <c r="T29" s="26"/>
      <c r="U29" s="55" t="s">
        <v>33</v>
      </c>
      <c r="V29" s="17" t="s">
        <v>33</v>
      </c>
      <c r="W29" s="18" t="s">
        <v>4360</v>
      </c>
      <c r="X29" s="66" t="s">
        <v>4378</v>
      </c>
      <c r="Y29" s="55" t="s">
        <v>4367</v>
      </c>
      <c r="Z29" s="17" t="s">
        <v>4367</v>
      </c>
      <c r="AA29" s="18" t="s">
        <v>4370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4322</v>
      </c>
      <c r="F30" s="17" t="s">
        <v>4321</v>
      </c>
      <c r="G30" s="18" t="s">
        <v>4321</v>
      </c>
      <c r="H30" s="26"/>
      <c r="I30" s="37" t="s">
        <v>319</v>
      </c>
      <c r="J30" s="17" t="s">
        <v>319</v>
      </c>
      <c r="K30" s="18" t="s">
        <v>4332</v>
      </c>
      <c r="L30" s="26"/>
      <c r="M30" s="37" t="s">
        <v>619</v>
      </c>
      <c r="N30" s="17" t="s">
        <v>619</v>
      </c>
      <c r="O30" s="18" t="s">
        <v>4340</v>
      </c>
      <c r="P30" s="26"/>
      <c r="Q30" s="37" t="s">
        <v>4348</v>
      </c>
      <c r="R30" s="17" t="s">
        <v>4348</v>
      </c>
      <c r="S30" s="18" t="s">
        <v>4348</v>
      </c>
      <c r="T30" s="26"/>
      <c r="U30" s="37" t="s">
        <v>33</v>
      </c>
      <c r="V30" s="17" t="s">
        <v>33</v>
      </c>
      <c r="W30" s="18" t="s">
        <v>4361</v>
      </c>
      <c r="X30" s="26"/>
      <c r="Y30" s="37" t="s">
        <v>4371</v>
      </c>
      <c r="Z30" s="17" t="s">
        <v>4370</v>
      </c>
      <c r="AA30" s="18" t="s">
        <v>4371</v>
      </c>
      <c r="AB30" s="26"/>
      <c r="AC30" s="37" t="s">
        <v>4376</v>
      </c>
      <c r="AD30" s="17" t="s">
        <v>4375</v>
      </c>
      <c r="AE30" s="18" t="s">
        <v>4375</v>
      </c>
    </row>
    <row r="31" spans="2:31" x14ac:dyDescent="0.3">
      <c r="B31" s="8">
        <v>15</v>
      </c>
      <c r="C31" s="5">
        <v>16</v>
      </c>
      <c r="D31" s="26"/>
      <c r="E31" s="38"/>
      <c r="F31" s="54" t="s">
        <v>4323</v>
      </c>
      <c r="G31" s="18" t="s">
        <v>4323</v>
      </c>
      <c r="H31" s="26"/>
      <c r="I31" s="38"/>
      <c r="J31" s="54" t="s">
        <v>4333</v>
      </c>
      <c r="K31" s="18" t="s">
        <v>4334</v>
      </c>
      <c r="L31" s="26"/>
      <c r="M31" s="38"/>
      <c r="N31" s="54" t="s">
        <v>619</v>
      </c>
      <c r="O31" s="18" t="s">
        <v>4340</v>
      </c>
      <c r="P31" s="26"/>
      <c r="Q31" s="38"/>
      <c r="R31" s="54" t="s">
        <v>4348</v>
      </c>
      <c r="S31" s="18" t="s">
        <v>4348</v>
      </c>
      <c r="T31" s="26"/>
      <c r="U31" s="38"/>
      <c r="V31" s="54" t="s">
        <v>33</v>
      </c>
      <c r="W31" s="18" t="s">
        <v>4360</v>
      </c>
      <c r="X31" s="26"/>
      <c r="Y31" s="38" t="s">
        <v>4367</v>
      </c>
      <c r="Z31" s="54">
        <v>2</v>
      </c>
      <c r="AA31" s="18">
        <v>2</v>
      </c>
      <c r="AB31" s="26"/>
      <c r="AC31" s="38" t="s">
        <v>4389</v>
      </c>
      <c r="AD31" s="54" t="s">
        <v>4389</v>
      </c>
      <c r="AE31" s="18"/>
    </row>
    <row r="32" spans="2:31" x14ac:dyDescent="0.3">
      <c r="B32" s="8">
        <v>16</v>
      </c>
      <c r="C32" s="5">
        <v>17</v>
      </c>
      <c r="D32" s="26"/>
      <c r="E32" s="37" t="s">
        <v>4323</v>
      </c>
      <c r="F32" s="17" t="s">
        <v>4324</v>
      </c>
      <c r="G32" s="18" t="s">
        <v>4323</v>
      </c>
      <c r="H32" s="26"/>
      <c r="I32" s="37" t="s">
        <v>4334</v>
      </c>
      <c r="J32" s="17" t="s">
        <v>4334</v>
      </c>
      <c r="K32" s="18" t="s">
        <v>4334</v>
      </c>
      <c r="L32" s="26"/>
      <c r="M32" s="37" t="s">
        <v>619</v>
      </c>
      <c r="N32" s="17" t="s">
        <v>619</v>
      </c>
      <c r="O32" s="18" t="s">
        <v>4340</v>
      </c>
      <c r="P32" s="26"/>
      <c r="Q32" s="37" t="s">
        <v>4348</v>
      </c>
      <c r="R32" s="17" t="s">
        <v>4348</v>
      </c>
      <c r="S32" s="18" t="s">
        <v>4348</v>
      </c>
      <c r="T32" s="26"/>
      <c r="U32" s="37" t="s">
        <v>33</v>
      </c>
      <c r="V32" s="17" t="s">
        <v>33</v>
      </c>
      <c r="W32" s="18" t="s">
        <v>4360</v>
      </c>
      <c r="X32" s="26"/>
      <c r="Y32" s="37" t="s">
        <v>4372</v>
      </c>
      <c r="Z32" s="17" t="s">
        <v>4373</v>
      </c>
      <c r="AA32" s="18" t="s">
        <v>4367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3271</v>
      </c>
      <c r="E33" s="38"/>
      <c r="F33" s="28"/>
      <c r="G33" s="18"/>
      <c r="H33" s="29" t="s">
        <v>3271</v>
      </c>
      <c r="I33" s="38"/>
      <c r="J33" s="28" t="s">
        <v>4334</v>
      </c>
      <c r="K33" s="18" t="s">
        <v>4334</v>
      </c>
      <c r="L33" s="29" t="s">
        <v>3271</v>
      </c>
      <c r="M33" s="38"/>
      <c r="N33" s="28" t="s">
        <v>619</v>
      </c>
      <c r="O33" s="18" t="s">
        <v>4340</v>
      </c>
      <c r="P33" s="29" t="s">
        <v>3271</v>
      </c>
      <c r="Q33" s="38"/>
      <c r="R33" s="28" t="s">
        <v>4351</v>
      </c>
      <c r="S33" s="18" t="s">
        <v>4348</v>
      </c>
      <c r="T33" s="29" t="s">
        <v>3271</v>
      </c>
      <c r="U33" s="38" t="s">
        <v>4363</v>
      </c>
      <c r="V33" s="28">
        <v>3</v>
      </c>
      <c r="W33" s="18">
        <v>3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4334</v>
      </c>
      <c r="L34" s="29" t="s">
        <v>2242</v>
      </c>
      <c r="M34" s="55" t="s">
        <v>4340</v>
      </c>
      <c r="N34" s="54" t="s">
        <v>619</v>
      </c>
      <c r="O34" s="18" t="s">
        <v>4340</v>
      </c>
      <c r="P34" s="29" t="s">
        <v>2242</v>
      </c>
      <c r="Q34" s="55" t="s">
        <v>4348</v>
      </c>
      <c r="R34" s="54" t="s">
        <v>4348</v>
      </c>
      <c r="S34" s="18" t="s">
        <v>4354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4334</v>
      </c>
      <c r="J35" s="17" t="s">
        <v>33</v>
      </c>
      <c r="K35" s="34" t="s">
        <v>4335</v>
      </c>
      <c r="L35" s="40" t="s">
        <v>4343</v>
      </c>
      <c r="M35" s="37" t="s">
        <v>4341</v>
      </c>
      <c r="N35" s="17" t="s">
        <v>4341</v>
      </c>
      <c r="O35" s="34" t="s">
        <v>4341</v>
      </c>
      <c r="P35" s="40" t="s">
        <v>2477</v>
      </c>
      <c r="Q35" s="37" t="s">
        <v>4348</v>
      </c>
      <c r="R35" s="17" t="s">
        <v>4355</v>
      </c>
      <c r="S35" s="34" t="s">
        <v>4352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4325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2506</v>
      </c>
      <c r="M36" s="37" t="s">
        <v>4341</v>
      </c>
      <c r="N36" s="17" t="s">
        <v>4341</v>
      </c>
      <c r="O36" s="18" t="s">
        <v>4342</v>
      </c>
      <c r="P36" s="40" t="s">
        <v>624</v>
      </c>
      <c r="Q36" s="37" t="s">
        <v>4353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66" t="s">
        <v>4388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2652</v>
      </c>
      <c r="M39" s="39"/>
      <c r="N39" s="20"/>
      <c r="O39" s="21"/>
      <c r="P39" s="84" t="s">
        <v>2187</v>
      </c>
      <c r="Q39" s="39"/>
      <c r="R39" s="20"/>
      <c r="S39" s="21"/>
      <c r="T39" s="84" t="s">
        <v>4365</v>
      </c>
      <c r="U39" s="39"/>
      <c r="V39" s="20"/>
      <c r="W39" s="21"/>
      <c r="X39" s="84" t="s">
        <v>4377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6</v>
      </c>
      <c r="F40" s="135"/>
      <c r="G40" s="136"/>
      <c r="H40" s="72" t="s">
        <v>1238</v>
      </c>
      <c r="I40" s="134">
        <v>4</v>
      </c>
      <c r="J40" s="135"/>
      <c r="K40" s="136"/>
      <c r="L40" s="72" t="s">
        <v>1238</v>
      </c>
      <c r="M40" s="134">
        <v>4</v>
      </c>
      <c r="N40" s="135"/>
      <c r="O40" s="136"/>
      <c r="P40" s="72" t="s">
        <v>1238</v>
      </c>
      <c r="Q40" s="134">
        <v>5</v>
      </c>
      <c r="R40" s="135"/>
      <c r="S40" s="136"/>
      <c r="T40" s="72" t="s">
        <v>1238</v>
      </c>
      <c r="U40" s="134">
        <v>3</v>
      </c>
      <c r="V40" s="135"/>
      <c r="W40" s="136"/>
      <c r="X40" s="72" t="s">
        <v>1238</v>
      </c>
      <c r="Y40" s="134">
        <v>3</v>
      </c>
      <c r="Z40" s="135"/>
      <c r="AA40" s="136"/>
      <c r="AB40" s="72" t="s">
        <v>1238</v>
      </c>
      <c r="AC40" s="134">
        <v>1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3</v>
      </c>
      <c r="F41" s="138"/>
      <c r="G41" s="139"/>
      <c r="H41" s="73" t="s">
        <v>1239</v>
      </c>
      <c r="I41" s="137">
        <v>6</v>
      </c>
      <c r="J41" s="138"/>
      <c r="K41" s="139"/>
      <c r="L41" s="73" t="s">
        <v>1239</v>
      </c>
      <c r="M41" s="137">
        <v>3</v>
      </c>
      <c r="N41" s="138"/>
      <c r="O41" s="139"/>
      <c r="P41" s="73" t="s">
        <v>1239</v>
      </c>
      <c r="Q41" s="137">
        <v>5</v>
      </c>
      <c r="R41" s="138"/>
      <c r="S41" s="139"/>
      <c r="T41" s="73" t="s">
        <v>1239</v>
      </c>
      <c r="U41" s="137">
        <v>3</v>
      </c>
      <c r="V41" s="138"/>
      <c r="W41" s="139"/>
      <c r="X41" s="73" t="s">
        <v>1239</v>
      </c>
      <c r="Y41" s="137">
        <v>2</v>
      </c>
      <c r="Z41" s="138"/>
      <c r="AA41" s="139"/>
      <c r="AB41" s="73" t="s">
        <v>1239</v>
      </c>
      <c r="AC41" s="137">
        <v>1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2</v>
      </c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5</v>
      </c>
      <c r="N42" s="126"/>
      <c r="O42" s="127"/>
      <c r="P42" s="74" t="s">
        <v>1240</v>
      </c>
      <c r="Q42" s="125">
        <v>2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1</v>
      </c>
      <c r="AD42" s="126"/>
      <c r="AE42" s="127"/>
    </row>
    <row r="43" spans="2:31" x14ac:dyDescent="0.3">
      <c r="B43" s="142"/>
      <c r="C43" s="143"/>
      <c r="D43" s="189" t="s">
        <v>3716</v>
      </c>
      <c r="E43" s="190"/>
      <c r="F43" s="190"/>
      <c r="G43" s="191"/>
      <c r="H43" s="189" t="s">
        <v>3716</v>
      </c>
      <c r="I43" s="190"/>
      <c r="J43" s="190"/>
      <c r="K43" s="191"/>
      <c r="L43" s="128" t="s">
        <v>2035</v>
      </c>
      <c r="M43" s="129"/>
      <c r="N43" s="129"/>
      <c r="O43" s="130"/>
      <c r="P43" s="192" t="s">
        <v>3568</v>
      </c>
      <c r="Q43" s="193"/>
      <c r="R43" s="193"/>
      <c r="S43" s="194"/>
      <c r="T43" s="128" t="s">
        <v>2035</v>
      </c>
      <c r="U43" s="129"/>
      <c r="V43" s="129"/>
      <c r="W43" s="130"/>
      <c r="X43" s="128" t="s">
        <v>4369</v>
      </c>
      <c r="Y43" s="129"/>
      <c r="Z43" s="129"/>
      <c r="AA43" s="130"/>
      <c r="AB43" s="131"/>
      <c r="AC43" s="132"/>
      <c r="AD43" s="132"/>
      <c r="AE43" s="133"/>
    </row>
    <row r="44" spans="2:31" x14ac:dyDescent="0.3">
      <c r="B44" s="144"/>
      <c r="C44" s="145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95" t="s">
        <v>4344</v>
      </c>
      <c r="M45" s="196"/>
      <c r="N45" s="196"/>
      <c r="O45" s="197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136</v>
      </c>
      <c r="C50" s="71">
        <f t="shared" ref="C50:C56" si="1">B50*20/60</f>
        <v>45.333333333333336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15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2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7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57" priority="38" operator="equal">
      <formula>$B$14+0</formula>
    </cfRule>
    <cfRule type="cellIs" dxfId="1156" priority="39" operator="equal">
      <formula>$B$14</formula>
    </cfRule>
  </conditionalFormatting>
  <conditionalFormatting sqref="C16:C39">
    <cfRule type="cellIs" dxfId="1155" priority="37" operator="equal">
      <formula>$B$14+1</formula>
    </cfRule>
  </conditionalFormatting>
  <conditionalFormatting sqref="D12:AE12">
    <cfRule type="timePeriod" dxfId="1154" priority="36" timePeriod="today">
      <formula>FLOOR(D12,1)=TODAY()</formula>
    </cfRule>
  </conditionalFormatting>
  <conditionalFormatting sqref="E16:G39">
    <cfRule type="notContainsBlanks" dxfId="1153" priority="34">
      <formula>LEN(TRIM(E16))&gt;0</formula>
    </cfRule>
    <cfRule type="containsText" dxfId="1152" priority="35" operator="containsText" text="1234567789">
      <formula>NOT(ISERROR(SEARCH("1234567789",E16)))</formula>
    </cfRule>
  </conditionalFormatting>
  <conditionalFormatting sqref="E16:G39">
    <cfRule type="containsText" dxfId="1151" priority="31" operator="containsText" text="A">
      <formula>NOT(ISERROR(SEARCH("A",E16)))</formula>
    </cfRule>
    <cfRule type="containsText" dxfId="1150" priority="32" operator="containsText" text="P">
      <formula>NOT(ISERROR(SEARCH("P",E16)))</formula>
    </cfRule>
    <cfRule type="containsText" dxfId="1149" priority="33" operator="containsText" text="C">
      <formula>NOT(ISERROR(SEARCH("C",E16)))</formula>
    </cfRule>
  </conditionalFormatting>
  <conditionalFormatting sqref="I16:K39">
    <cfRule type="notContainsBlanks" dxfId="1148" priority="29">
      <formula>LEN(TRIM(I16))&gt;0</formula>
    </cfRule>
    <cfRule type="containsText" dxfId="1147" priority="30" operator="containsText" text="1234567789">
      <formula>NOT(ISERROR(SEARCH("1234567789",I16)))</formula>
    </cfRule>
  </conditionalFormatting>
  <conditionalFormatting sqref="I16:K39">
    <cfRule type="containsText" dxfId="1146" priority="26" operator="containsText" text="A">
      <formula>NOT(ISERROR(SEARCH("A",I16)))</formula>
    </cfRule>
    <cfRule type="containsText" dxfId="1145" priority="27" operator="containsText" text="P">
      <formula>NOT(ISERROR(SEARCH("P",I16)))</formula>
    </cfRule>
    <cfRule type="containsText" dxfId="1144" priority="28" operator="containsText" text="C">
      <formula>NOT(ISERROR(SEARCH("C",I16)))</formula>
    </cfRule>
  </conditionalFormatting>
  <conditionalFormatting sqref="M16:O39">
    <cfRule type="notContainsBlanks" dxfId="1143" priority="24">
      <formula>LEN(TRIM(M16))&gt;0</formula>
    </cfRule>
    <cfRule type="containsText" dxfId="1142" priority="25" operator="containsText" text="1234567789">
      <formula>NOT(ISERROR(SEARCH("1234567789",M16)))</formula>
    </cfRule>
  </conditionalFormatting>
  <conditionalFormatting sqref="M16:O39">
    <cfRule type="containsText" dxfId="1141" priority="21" operator="containsText" text="A">
      <formula>NOT(ISERROR(SEARCH("A",M16)))</formula>
    </cfRule>
    <cfRule type="containsText" dxfId="1140" priority="22" operator="containsText" text="P">
      <formula>NOT(ISERROR(SEARCH("P",M16)))</formula>
    </cfRule>
    <cfRule type="containsText" dxfId="1139" priority="23" operator="containsText" text="C">
      <formula>NOT(ISERROR(SEARCH("C",M16)))</formula>
    </cfRule>
  </conditionalFormatting>
  <conditionalFormatting sqref="Q16:S39">
    <cfRule type="notContainsBlanks" dxfId="1138" priority="19">
      <formula>LEN(TRIM(Q16))&gt;0</formula>
    </cfRule>
    <cfRule type="containsText" dxfId="1137" priority="20" operator="containsText" text="1234567789">
      <formula>NOT(ISERROR(SEARCH("1234567789",Q16)))</formula>
    </cfRule>
  </conditionalFormatting>
  <conditionalFormatting sqref="Q16:S39">
    <cfRule type="containsText" dxfId="1136" priority="16" operator="containsText" text="A">
      <formula>NOT(ISERROR(SEARCH("A",Q16)))</formula>
    </cfRule>
    <cfRule type="containsText" dxfId="1135" priority="17" operator="containsText" text="P">
      <formula>NOT(ISERROR(SEARCH("P",Q16)))</formula>
    </cfRule>
    <cfRule type="containsText" dxfId="1134" priority="18" operator="containsText" text="C">
      <formula>NOT(ISERROR(SEARCH("C",Q16)))</formula>
    </cfRule>
  </conditionalFormatting>
  <conditionalFormatting sqref="U16:W39">
    <cfRule type="notContainsBlanks" dxfId="1133" priority="14">
      <formula>LEN(TRIM(U16))&gt;0</formula>
    </cfRule>
    <cfRule type="containsText" dxfId="1132" priority="15" operator="containsText" text="1234567789">
      <formula>NOT(ISERROR(SEARCH("1234567789",U16)))</formula>
    </cfRule>
  </conditionalFormatting>
  <conditionalFormatting sqref="U16:W39">
    <cfRule type="containsText" dxfId="1131" priority="11" operator="containsText" text="A">
      <formula>NOT(ISERROR(SEARCH("A",U16)))</formula>
    </cfRule>
    <cfRule type="containsText" dxfId="1130" priority="12" operator="containsText" text="P">
      <formula>NOT(ISERROR(SEARCH("P",U16)))</formula>
    </cfRule>
    <cfRule type="containsText" dxfId="1129" priority="13" operator="containsText" text="C">
      <formula>NOT(ISERROR(SEARCH("C",U16)))</formula>
    </cfRule>
  </conditionalFormatting>
  <conditionalFormatting sqref="Y16:AA39">
    <cfRule type="notContainsBlanks" dxfId="1128" priority="9">
      <formula>LEN(TRIM(Y16))&gt;0</formula>
    </cfRule>
    <cfRule type="containsText" dxfId="1127" priority="10" operator="containsText" text="1234567789">
      <formula>NOT(ISERROR(SEARCH("1234567789",Y16)))</formula>
    </cfRule>
  </conditionalFormatting>
  <conditionalFormatting sqref="Y16:AA39">
    <cfRule type="containsText" dxfId="1126" priority="6" operator="containsText" text="A">
      <formula>NOT(ISERROR(SEARCH("A",Y16)))</formula>
    </cfRule>
    <cfRule type="containsText" dxfId="1125" priority="7" operator="containsText" text="P">
      <formula>NOT(ISERROR(SEARCH("P",Y16)))</formula>
    </cfRule>
    <cfRule type="containsText" dxfId="1124" priority="8" operator="containsText" text="C">
      <formula>NOT(ISERROR(SEARCH("C",Y16)))</formula>
    </cfRule>
  </conditionalFormatting>
  <conditionalFormatting sqref="AC16:AE39">
    <cfRule type="notContainsBlanks" dxfId="1123" priority="4">
      <formula>LEN(TRIM(AC16))&gt;0</formula>
    </cfRule>
    <cfRule type="containsText" dxfId="1122" priority="5" operator="containsText" text="1234567789">
      <formula>NOT(ISERROR(SEARCH("1234567789",AC16)))</formula>
    </cfRule>
  </conditionalFormatting>
  <conditionalFormatting sqref="AC16:AE39">
    <cfRule type="containsText" dxfId="1121" priority="1" operator="containsText" text="A">
      <formula>NOT(ISERROR(SEARCH("A",AC16)))</formula>
    </cfRule>
    <cfRule type="containsText" dxfId="1120" priority="2" operator="containsText" text="P">
      <formula>NOT(ISERROR(SEARCH("P",AC16)))</formula>
    </cfRule>
    <cfRule type="containsText" dxfId="111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J1" activePane="topRight" state="frozen"/>
      <selection pane="topRight" activeCell="Y32" sqref="Y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1" t="s">
        <v>4293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1" t="s">
        <v>4271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5"/>
    </row>
    <row r="3" spans="2:31" x14ac:dyDescent="0.3">
      <c r="B3" s="142"/>
      <c r="C3" s="143"/>
      <c r="D3" s="163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3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6"/>
    </row>
    <row r="4" spans="2:31" x14ac:dyDescent="0.3">
      <c r="B4" s="142"/>
      <c r="C4" s="143"/>
      <c r="D4" s="163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3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6"/>
    </row>
    <row r="5" spans="2:31" x14ac:dyDescent="0.3">
      <c r="B5" s="142"/>
      <c r="C5" s="143"/>
      <c r="D5" s="163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3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6"/>
    </row>
    <row r="6" spans="2:31" x14ac:dyDescent="0.3">
      <c r="B6" s="144"/>
      <c r="C6" s="14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3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6"/>
    </row>
    <row r="7" spans="2:31" x14ac:dyDescent="0.3">
      <c r="B7" s="144"/>
      <c r="C7" s="145"/>
      <c r="D7" s="163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6"/>
    </row>
    <row r="8" spans="2:31" x14ac:dyDescent="0.3">
      <c r="B8" s="144"/>
      <c r="C8" s="145"/>
      <c r="D8" s="163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3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6"/>
    </row>
    <row r="9" spans="2:31" x14ac:dyDescent="0.3">
      <c r="B9" s="144"/>
      <c r="C9" s="145"/>
      <c r="D9" s="163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3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6"/>
    </row>
    <row r="10" spans="2:31" x14ac:dyDescent="0.3">
      <c r="B10" s="144"/>
      <c r="C10" s="145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3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6"/>
    </row>
    <row r="11" spans="2:31" ht="17.25" thickBot="1" x14ac:dyDescent="0.35">
      <c r="B11" s="146"/>
      <c r="C11" s="147"/>
      <c r="D11" s="163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3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6"/>
    </row>
    <row r="12" spans="2:31" ht="18" thickBot="1" x14ac:dyDescent="0.35">
      <c r="B12" s="167"/>
      <c r="C12" s="168"/>
      <c r="D12" s="171">
        <v>45110</v>
      </c>
      <c r="E12" s="172"/>
      <c r="F12" s="172"/>
      <c r="G12" s="173"/>
      <c r="H12" s="171">
        <f>D12+1</f>
        <v>45111</v>
      </c>
      <c r="I12" s="172"/>
      <c r="J12" s="172"/>
      <c r="K12" s="173"/>
      <c r="L12" s="171">
        <f>H12+1</f>
        <v>45112</v>
      </c>
      <c r="M12" s="172"/>
      <c r="N12" s="172"/>
      <c r="O12" s="173"/>
      <c r="P12" s="171">
        <f>L12+1</f>
        <v>45113</v>
      </c>
      <c r="Q12" s="172"/>
      <c r="R12" s="172"/>
      <c r="S12" s="173"/>
      <c r="T12" s="171">
        <f>P12+1</f>
        <v>45114</v>
      </c>
      <c r="U12" s="172"/>
      <c r="V12" s="172"/>
      <c r="W12" s="173"/>
      <c r="X12" s="174">
        <f>T12+1</f>
        <v>45115</v>
      </c>
      <c r="Y12" s="175"/>
      <c r="Z12" s="175"/>
      <c r="AA12" s="176"/>
      <c r="AB12" s="177">
        <f>X12+1</f>
        <v>45116</v>
      </c>
      <c r="AC12" s="178"/>
      <c r="AD12" s="178"/>
      <c r="AE12" s="179"/>
    </row>
    <row r="13" spans="2:31" ht="18" thickBot="1" x14ac:dyDescent="0.35">
      <c r="B13" s="169"/>
      <c r="C13" s="170"/>
      <c r="D13" s="180" t="s">
        <v>48</v>
      </c>
      <c r="E13" s="181"/>
      <c r="F13" s="181"/>
      <c r="G13" s="182"/>
      <c r="H13" s="180" t="s">
        <v>49</v>
      </c>
      <c r="I13" s="181"/>
      <c r="J13" s="181"/>
      <c r="K13" s="182"/>
      <c r="L13" s="180" t="s">
        <v>32</v>
      </c>
      <c r="M13" s="181"/>
      <c r="N13" s="181"/>
      <c r="O13" s="182"/>
      <c r="P13" s="180" t="s">
        <v>52</v>
      </c>
      <c r="Q13" s="181"/>
      <c r="R13" s="181"/>
      <c r="S13" s="182"/>
      <c r="T13" s="180" t="s">
        <v>53</v>
      </c>
      <c r="U13" s="181"/>
      <c r="V13" s="181"/>
      <c r="W13" s="182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59" t="str">
        <f ca="1">TEXT(NOW(),"h")</f>
        <v>21</v>
      </c>
      <c r="C14" s="160"/>
      <c r="D14" s="12" t="s">
        <v>3</v>
      </c>
      <c r="E14" s="154" t="s">
        <v>4</v>
      </c>
      <c r="F14" s="155"/>
      <c r="G14" s="156"/>
      <c r="H14" s="12" t="s">
        <v>3</v>
      </c>
      <c r="I14" s="154" t="s">
        <v>4</v>
      </c>
      <c r="J14" s="155"/>
      <c r="K14" s="156"/>
      <c r="L14" s="12" t="s">
        <v>3</v>
      </c>
      <c r="M14" s="154" t="s">
        <v>4</v>
      </c>
      <c r="N14" s="155"/>
      <c r="O14" s="156"/>
      <c r="P14" s="12" t="s">
        <v>3</v>
      </c>
      <c r="Q14" s="154" t="s">
        <v>4</v>
      </c>
      <c r="R14" s="155"/>
      <c r="S14" s="156"/>
      <c r="T14" s="12" t="s">
        <v>3</v>
      </c>
      <c r="U14" s="154" t="s">
        <v>4</v>
      </c>
      <c r="V14" s="155"/>
      <c r="W14" s="156"/>
      <c r="X14" s="12" t="s">
        <v>3</v>
      </c>
      <c r="Y14" s="154" t="s">
        <v>4</v>
      </c>
      <c r="Z14" s="155"/>
      <c r="AA14" s="156"/>
      <c r="AB14" s="12" t="s">
        <v>3</v>
      </c>
      <c r="AC14" s="154" t="s">
        <v>4</v>
      </c>
      <c r="AD14" s="155"/>
      <c r="AE14" s="156"/>
    </row>
    <row r="15" spans="2:31" ht="20.25" x14ac:dyDescent="0.3">
      <c r="B15" s="157" t="s">
        <v>0</v>
      </c>
      <c r="C15" s="15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4303</v>
      </c>
      <c r="Q16" s="37"/>
      <c r="R16" s="17"/>
      <c r="S16" s="18"/>
      <c r="T16" s="26" t="s">
        <v>4310</v>
      </c>
      <c r="U16" s="37"/>
      <c r="V16" s="17"/>
      <c r="W16" s="18"/>
      <c r="X16" s="26" t="s">
        <v>4311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2614</v>
      </c>
      <c r="E17" s="37"/>
      <c r="F17" s="17"/>
      <c r="G17" s="18"/>
      <c r="H17" s="26" t="s">
        <v>4267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>
        <v>1</v>
      </c>
      <c r="K20" s="18">
        <v>2</v>
      </c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66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40" t="s">
        <v>2820</v>
      </c>
      <c r="I21" s="37" t="s">
        <v>4239</v>
      </c>
      <c r="J21" s="17" t="s">
        <v>4239</v>
      </c>
      <c r="K21" s="18" t="s">
        <v>4239</v>
      </c>
      <c r="L21" s="29" t="s">
        <v>2820</v>
      </c>
      <c r="M21" s="37"/>
      <c r="N21" s="17">
        <v>1</v>
      </c>
      <c r="O21" s="18">
        <v>2</v>
      </c>
      <c r="P21" s="66" t="s">
        <v>2820</v>
      </c>
      <c r="Q21" s="37">
        <v>1</v>
      </c>
      <c r="R21" s="17">
        <v>2</v>
      </c>
      <c r="S21" s="18" t="s">
        <v>4277</v>
      </c>
      <c r="T21" s="29" t="s">
        <v>2820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4305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4219</v>
      </c>
      <c r="F23" s="17" t="s">
        <v>4220</v>
      </c>
      <c r="G23" s="18" t="s">
        <v>4221</v>
      </c>
      <c r="H23" s="32"/>
      <c r="I23" s="37" t="s">
        <v>4240</v>
      </c>
      <c r="J23" s="17" t="s">
        <v>4240</v>
      </c>
      <c r="K23" s="18" t="s">
        <v>4241</v>
      </c>
      <c r="L23" s="32"/>
      <c r="M23" s="37" t="s">
        <v>4256</v>
      </c>
      <c r="N23" s="17" t="s">
        <v>4256</v>
      </c>
      <c r="O23" s="18" t="s">
        <v>4257</v>
      </c>
      <c r="P23" s="32"/>
      <c r="Q23" s="37" t="s">
        <v>4278</v>
      </c>
      <c r="R23" s="17" t="s">
        <v>4279</v>
      </c>
      <c r="S23" s="18" t="s">
        <v>4280</v>
      </c>
      <c r="T23" s="32"/>
      <c r="U23" s="37" t="s">
        <v>4294</v>
      </c>
      <c r="V23" s="17" t="s">
        <v>4294</v>
      </c>
      <c r="W23" s="18" t="s">
        <v>4295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4222</v>
      </c>
      <c r="F24" s="17" t="s">
        <v>4223</v>
      </c>
      <c r="G24" s="18" t="s">
        <v>4222</v>
      </c>
      <c r="H24" s="66" t="s">
        <v>2080</v>
      </c>
      <c r="I24" s="37" t="s">
        <v>4242</v>
      </c>
      <c r="J24" s="17" t="s">
        <v>4245</v>
      </c>
      <c r="K24" s="18" t="s">
        <v>4245</v>
      </c>
      <c r="L24" s="66" t="s">
        <v>2080</v>
      </c>
      <c r="M24" s="37" t="s">
        <v>4263</v>
      </c>
      <c r="N24" s="17" t="s">
        <v>4263</v>
      </c>
      <c r="O24" s="18" t="s">
        <v>4263</v>
      </c>
      <c r="P24" s="66" t="s">
        <v>2080</v>
      </c>
      <c r="Q24" s="37" t="s">
        <v>4281</v>
      </c>
      <c r="R24" s="17" t="s">
        <v>4281</v>
      </c>
      <c r="S24" s="18" t="s">
        <v>4281</v>
      </c>
      <c r="T24" s="66" t="s">
        <v>2080</v>
      </c>
      <c r="U24" s="37" t="s">
        <v>4295</v>
      </c>
      <c r="V24" s="17" t="s">
        <v>4295</v>
      </c>
      <c r="W24" s="18" t="s">
        <v>4295</v>
      </c>
      <c r="X24" s="26"/>
      <c r="Y24" s="37" t="s">
        <v>4307</v>
      </c>
      <c r="Z24" s="17" t="s">
        <v>4307</v>
      </c>
      <c r="AA24" s="18" t="s">
        <v>4307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4062</v>
      </c>
      <c r="E25" s="37" t="s">
        <v>4222</v>
      </c>
      <c r="F25" s="17" t="s">
        <v>4224</v>
      </c>
      <c r="G25" s="18" t="s">
        <v>4225</v>
      </c>
      <c r="H25" s="66" t="s">
        <v>4250</v>
      </c>
      <c r="I25" s="37" t="s">
        <v>33</v>
      </c>
      <c r="J25" s="17" t="s">
        <v>4245</v>
      </c>
      <c r="K25" s="18" t="s">
        <v>4245</v>
      </c>
      <c r="L25" s="66" t="s">
        <v>4272</v>
      </c>
      <c r="M25" s="37" t="s">
        <v>4259</v>
      </c>
      <c r="N25" s="17" t="s">
        <v>4262</v>
      </c>
      <c r="O25" s="18" t="s">
        <v>4262</v>
      </c>
      <c r="P25" s="40" t="s">
        <v>4286</v>
      </c>
      <c r="Q25" s="37" t="s">
        <v>4282</v>
      </c>
      <c r="R25" s="17" t="s">
        <v>4282</v>
      </c>
      <c r="S25" s="18" t="s">
        <v>4283</v>
      </c>
      <c r="T25" s="40" t="s">
        <v>4301</v>
      </c>
      <c r="U25" s="37" t="s">
        <v>4296</v>
      </c>
      <c r="V25" s="17" t="s">
        <v>4297</v>
      </c>
      <c r="W25" s="18" t="s">
        <v>4297</v>
      </c>
      <c r="X25" s="40" t="s">
        <v>4308</v>
      </c>
      <c r="Y25" s="37" t="s">
        <v>4309</v>
      </c>
      <c r="Z25" s="17" t="s">
        <v>4309</v>
      </c>
      <c r="AA25" s="18" t="s">
        <v>4309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4226</v>
      </c>
      <c r="H26" s="40" t="s">
        <v>4243</v>
      </c>
      <c r="I26" s="38"/>
      <c r="J26" s="54" t="s">
        <v>4244</v>
      </c>
      <c r="K26" s="18" t="s">
        <v>4244</v>
      </c>
      <c r="L26" s="40" t="s">
        <v>4258</v>
      </c>
      <c r="M26" s="38"/>
      <c r="N26" s="54" t="s">
        <v>4263</v>
      </c>
      <c r="O26" s="18" t="s">
        <v>4263</v>
      </c>
      <c r="P26" s="66" t="s">
        <v>4062</v>
      </c>
      <c r="Q26" s="38"/>
      <c r="R26" s="54" t="s">
        <v>4284</v>
      </c>
      <c r="S26" s="18" t="s">
        <v>4284</v>
      </c>
      <c r="T26" s="66" t="s">
        <v>4302</v>
      </c>
      <c r="U26" s="38"/>
      <c r="V26" s="54" t="s">
        <v>4298</v>
      </c>
      <c r="W26" s="18" t="s">
        <v>4298</v>
      </c>
      <c r="X26" s="26"/>
      <c r="Y26" s="38"/>
      <c r="Z26" s="54" t="s">
        <v>4309</v>
      </c>
      <c r="AA26" s="18" t="s">
        <v>4309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4226</v>
      </c>
      <c r="H27" s="26"/>
      <c r="I27" s="37" t="s">
        <v>4244</v>
      </c>
      <c r="J27" s="17" t="s">
        <v>4244</v>
      </c>
      <c r="K27" s="18" t="s">
        <v>4244</v>
      </c>
      <c r="L27" s="26"/>
      <c r="M27" s="37" t="s">
        <v>4263</v>
      </c>
      <c r="N27" s="17" t="s">
        <v>4263</v>
      </c>
      <c r="O27" s="18" t="s">
        <v>4264</v>
      </c>
      <c r="P27" s="26"/>
      <c r="Q27" s="37" t="s">
        <v>4284</v>
      </c>
      <c r="R27" s="17" t="s">
        <v>4284</v>
      </c>
      <c r="S27" s="18" t="s">
        <v>4285</v>
      </c>
      <c r="T27" s="26"/>
      <c r="U27" s="37" t="s">
        <v>37</v>
      </c>
      <c r="V27" s="17" t="s">
        <v>4299</v>
      </c>
      <c r="W27" s="18" t="s">
        <v>4300</v>
      </c>
      <c r="X27" s="29" t="s">
        <v>2619</v>
      </c>
      <c r="Y27" s="37" t="s">
        <v>4307</v>
      </c>
      <c r="Z27" s="17" t="s">
        <v>4307</v>
      </c>
      <c r="AA27" s="18" t="s">
        <v>4307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4244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2506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4227</v>
      </c>
      <c r="E29" s="55" t="s">
        <v>33</v>
      </c>
      <c r="F29" s="17">
        <v>3</v>
      </c>
      <c r="G29" s="18">
        <v>3</v>
      </c>
      <c r="H29" s="26"/>
      <c r="I29" s="55" t="s">
        <v>4245</v>
      </c>
      <c r="J29" s="17" t="s">
        <v>4245</v>
      </c>
      <c r="K29" s="18" t="s">
        <v>4246</v>
      </c>
      <c r="L29" s="26"/>
      <c r="M29" s="55" t="s">
        <v>1529</v>
      </c>
      <c r="N29" s="17" t="s">
        <v>4262</v>
      </c>
      <c r="O29" s="18" t="s">
        <v>4262</v>
      </c>
      <c r="P29" s="26"/>
      <c r="Q29" s="55" t="s">
        <v>4284</v>
      </c>
      <c r="R29" s="17" t="s">
        <v>4284</v>
      </c>
      <c r="S29" s="18" t="s">
        <v>4284</v>
      </c>
      <c r="T29" s="26"/>
      <c r="U29" s="55" t="s">
        <v>4298</v>
      </c>
      <c r="V29" s="17" t="s">
        <v>4298</v>
      </c>
      <c r="W29" s="18" t="s">
        <v>4298</v>
      </c>
      <c r="X29" s="66" t="s">
        <v>4062</v>
      </c>
      <c r="Y29" s="55" t="s">
        <v>4309</v>
      </c>
      <c r="Z29" s="17" t="s">
        <v>4309</v>
      </c>
      <c r="AA29" s="18" t="s">
        <v>4309</v>
      </c>
      <c r="AB29" s="29" t="s">
        <v>4314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4228</v>
      </c>
      <c r="F30" s="17" t="s">
        <v>4228</v>
      </c>
      <c r="G30" s="18" t="s">
        <v>4228</v>
      </c>
      <c r="H30" s="26"/>
      <c r="I30" s="37" t="s">
        <v>163</v>
      </c>
      <c r="J30" s="17" t="s">
        <v>163</v>
      </c>
      <c r="K30" s="18" t="s">
        <v>4246</v>
      </c>
      <c r="L30" s="26"/>
      <c r="M30" s="37" t="s">
        <v>4265</v>
      </c>
      <c r="N30" s="17" t="s">
        <v>4263</v>
      </c>
      <c r="O30" s="18" t="s">
        <v>4263</v>
      </c>
      <c r="P30" s="26"/>
      <c r="Q30" s="37" t="s">
        <v>4284</v>
      </c>
      <c r="R30" s="17" t="s">
        <v>4284</v>
      </c>
      <c r="S30" s="18" t="s">
        <v>4284</v>
      </c>
      <c r="T30" s="26"/>
      <c r="U30" s="37" t="s">
        <v>4298</v>
      </c>
      <c r="V30" s="17" t="s">
        <v>4298</v>
      </c>
      <c r="W30" s="18" t="s">
        <v>4298</v>
      </c>
      <c r="X30" s="26"/>
      <c r="Y30" s="37" t="s">
        <v>4312</v>
      </c>
      <c r="Z30" s="17" t="s">
        <v>4312</v>
      </c>
      <c r="AA30" s="18" t="s">
        <v>4312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4228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4246</v>
      </c>
      <c r="L31" s="26"/>
      <c r="M31" s="38"/>
      <c r="N31" s="54" t="s">
        <v>4263</v>
      </c>
      <c r="O31" s="18" t="s">
        <v>4263</v>
      </c>
      <c r="P31" s="26"/>
      <c r="Q31" s="38"/>
      <c r="R31" s="54" t="s">
        <v>4288</v>
      </c>
      <c r="S31" s="18" t="s">
        <v>4288</v>
      </c>
      <c r="T31" s="26"/>
      <c r="U31" s="38"/>
      <c r="V31" s="54" t="s">
        <v>4298</v>
      </c>
      <c r="W31" s="18" t="s">
        <v>4298</v>
      </c>
      <c r="X31" s="26"/>
      <c r="Y31" s="38" t="s">
        <v>4312</v>
      </c>
      <c r="Z31" s="54" t="s">
        <v>4312</v>
      </c>
      <c r="AA31" s="18" t="s">
        <v>4312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4229</v>
      </c>
      <c r="F32" s="17" t="s">
        <v>4229</v>
      </c>
      <c r="G32" s="18" t="s">
        <v>4229</v>
      </c>
      <c r="H32" s="26"/>
      <c r="I32" s="37" t="s">
        <v>163</v>
      </c>
      <c r="J32" s="17" t="s">
        <v>163</v>
      </c>
      <c r="K32" s="18" t="s">
        <v>4247</v>
      </c>
      <c r="L32" s="26"/>
      <c r="M32" s="37" t="s">
        <v>4266</v>
      </c>
      <c r="N32" s="17" t="s">
        <v>4263</v>
      </c>
      <c r="O32" s="18" t="s">
        <v>4263</v>
      </c>
      <c r="P32" s="26"/>
      <c r="Q32" s="37" t="s">
        <v>4288</v>
      </c>
      <c r="R32" s="17" t="s">
        <v>4288</v>
      </c>
      <c r="S32" s="18" t="s">
        <v>4288</v>
      </c>
      <c r="T32" s="26"/>
      <c r="U32" s="37" t="s">
        <v>4298</v>
      </c>
      <c r="V32" s="17" t="s">
        <v>4298</v>
      </c>
      <c r="W32" s="18" t="s">
        <v>4298</v>
      </c>
      <c r="X32" s="26"/>
      <c r="Y32" s="37" t="s">
        <v>4307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 t="s">
        <v>4229</v>
      </c>
      <c r="G33" s="18" t="s">
        <v>4230</v>
      </c>
      <c r="H33" s="66" t="s">
        <v>3271</v>
      </c>
      <c r="I33" s="38"/>
      <c r="J33" s="28" t="s">
        <v>4246</v>
      </c>
      <c r="K33" s="18" t="s">
        <v>4246</v>
      </c>
      <c r="L33" s="29" t="s">
        <v>3271</v>
      </c>
      <c r="M33" s="38" t="s">
        <v>4263</v>
      </c>
      <c r="N33" s="28" t="s">
        <v>4263</v>
      </c>
      <c r="O33" s="18" t="s">
        <v>4263</v>
      </c>
      <c r="P33" s="66" t="s">
        <v>3271</v>
      </c>
      <c r="Q33" s="38"/>
      <c r="R33" s="28" t="s">
        <v>4289</v>
      </c>
      <c r="S33" s="18" t="s">
        <v>4290</v>
      </c>
      <c r="T33" s="66" t="s">
        <v>3271</v>
      </c>
      <c r="U33" s="38"/>
      <c r="V33" s="28">
        <v>2</v>
      </c>
      <c r="W33" s="18" t="s">
        <v>4304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4231</v>
      </c>
      <c r="G34" s="18" t="s">
        <v>4232</v>
      </c>
      <c r="H34" s="40" t="s">
        <v>2242</v>
      </c>
      <c r="I34" s="55"/>
      <c r="J34" s="54" t="s">
        <v>4248</v>
      </c>
      <c r="K34" s="18" t="s">
        <v>4248</v>
      </c>
      <c r="L34" s="66" t="s">
        <v>2595</v>
      </c>
      <c r="M34" s="55" t="s">
        <v>4268</v>
      </c>
      <c r="N34" s="54" t="s">
        <v>4263</v>
      </c>
      <c r="O34" s="18" t="s">
        <v>4263</v>
      </c>
      <c r="P34" s="40" t="s">
        <v>2242</v>
      </c>
      <c r="Q34" s="55">
        <v>2</v>
      </c>
      <c r="R34" s="54">
        <v>2</v>
      </c>
      <c r="S34" s="18" t="s">
        <v>4291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4237</v>
      </c>
      <c r="F35" s="17" t="s">
        <v>4237</v>
      </c>
      <c r="G35" s="34" t="s">
        <v>4235</v>
      </c>
      <c r="H35" s="26"/>
      <c r="I35" s="37" t="s">
        <v>4248</v>
      </c>
      <c r="J35" s="17" t="s">
        <v>4248</v>
      </c>
      <c r="K35" s="34" t="s">
        <v>4249</v>
      </c>
      <c r="L35" s="26"/>
      <c r="M35" s="37" t="s">
        <v>4269</v>
      </c>
      <c r="N35" s="17" t="s">
        <v>4270</v>
      </c>
      <c r="O35" s="34" t="s">
        <v>4270</v>
      </c>
      <c r="P35" s="40" t="s">
        <v>2477</v>
      </c>
      <c r="Q35" s="37" t="s">
        <v>4292</v>
      </c>
      <c r="R35" s="17" t="s">
        <v>4292</v>
      </c>
      <c r="S35" s="34" t="s">
        <v>4289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2506</v>
      </c>
      <c r="M36" s="37" t="s">
        <v>4269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4315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4238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34">
        <v>6</v>
      </c>
      <c r="F40" s="135"/>
      <c r="G40" s="136"/>
      <c r="H40" s="72" t="s">
        <v>1238</v>
      </c>
      <c r="I40" s="134">
        <v>8</v>
      </c>
      <c r="J40" s="135"/>
      <c r="K40" s="136"/>
      <c r="L40" s="72" t="s">
        <v>1238</v>
      </c>
      <c r="M40" s="134">
        <v>6</v>
      </c>
      <c r="N40" s="135"/>
      <c r="O40" s="136"/>
      <c r="P40" s="72" t="s">
        <v>1238</v>
      </c>
      <c r="Q40" s="134">
        <v>8</v>
      </c>
      <c r="R40" s="135"/>
      <c r="S40" s="136"/>
      <c r="T40" s="72" t="s">
        <v>1238</v>
      </c>
      <c r="U40" s="134">
        <v>2</v>
      </c>
      <c r="V40" s="135"/>
      <c r="W40" s="136"/>
      <c r="X40" s="72" t="s">
        <v>1238</v>
      </c>
      <c r="Y40" s="134">
        <v>4</v>
      </c>
      <c r="Z40" s="135"/>
      <c r="AA40" s="136"/>
      <c r="AB40" s="72" t="s">
        <v>1238</v>
      </c>
      <c r="AC40" s="134">
        <v>0</v>
      </c>
      <c r="AD40" s="135"/>
      <c r="AE40" s="136"/>
    </row>
    <row r="41" spans="2:31" x14ac:dyDescent="0.3">
      <c r="B41" s="142"/>
      <c r="C41" s="143"/>
      <c r="D41" s="73" t="s">
        <v>1239</v>
      </c>
      <c r="E41" s="137">
        <v>5</v>
      </c>
      <c r="F41" s="138"/>
      <c r="G41" s="139"/>
      <c r="H41" s="73" t="s">
        <v>1239</v>
      </c>
      <c r="I41" s="137">
        <v>4</v>
      </c>
      <c r="J41" s="138"/>
      <c r="K41" s="139"/>
      <c r="L41" s="73" t="s">
        <v>1239</v>
      </c>
      <c r="M41" s="137">
        <v>4</v>
      </c>
      <c r="N41" s="138"/>
      <c r="O41" s="139"/>
      <c r="P41" s="73" t="s">
        <v>1239</v>
      </c>
      <c r="Q41" s="137">
        <v>4</v>
      </c>
      <c r="R41" s="138"/>
      <c r="S41" s="139"/>
      <c r="T41" s="73" t="s">
        <v>1239</v>
      </c>
      <c r="U41" s="137">
        <v>5</v>
      </c>
      <c r="V41" s="138"/>
      <c r="W41" s="139"/>
      <c r="X41" s="73" t="s">
        <v>1239</v>
      </c>
      <c r="Y41" s="137">
        <v>1</v>
      </c>
      <c r="Z41" s="138"/>
      <c r="AA41" s="139"/>
      <c r="AB41" s="73" t="s">
        <v>1239</v>
      </c>
      <c r="AC41" s="137">
        <v>0</v>
      </c>
      <c r="AD41" s="138"/>
      <c r="AE41" s="139"/>
    </row>
    <row r="42" spans="2:31" ht="17.25" thickBot="1" x14ac:dyDescent="0.35">
      <c r="B42" s="142"/>
      <c r="C42" s="143"/>
      <c r="D42" s="74" t="s">
        <v>1240</v>
      </c>
      <c r="E42" s="125">
        <v>1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2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1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3</v>
      </c>
      <c r="AD42" s="126"/>
      <c r="AE42" s="127"/>
    </row>
    <row r="43" spans="2:31" x14ac:dyDescent="0.3">
      <c r="B43" s="142"/>
      <c r="C43" s="143"/>
      <c r="D43" s="128" t="s">
        <v>2035</v>
      </c>
      <c r="E43" s="129"/>
      <c r="F43" s="129"/>
      <c r="G43" s="130"/>
      <c r="H43" s="192" t="s">
        <v>3568</v>
      </c>
      <c r="I43" s="193"/>
      <c r="J43" s="193"/>
      <c r="K43" s="194"/>
      <c r="L43" s="128" t="s">
        <v>2035</v>
      </c>
      <c r="M43" s="129"/>
      <c r="N43" s="129"/>
      <c r="O43" s="130"/>
      <c r="P43" s="189" t="s">
        <v>3716</v>
      </c>
      <c r="Q43" s="190"/>
      <c r="R43" s="190"/>
      <c r="S43" s="191"/>
      <c r="T43" s="128" t="s">
        <v>2035</v>
      </c>
      <c r="U43" s="129"/>
      <c r="V43" s="129"/>
      <c r="W43" s="130"/>
      <c r="X43" s="128" t="s">
        <v>3320</v>
      </c>
      <c r="Y43" s="129"/>
      <c r="Z43" s="129"/>
      <c r="AA43" s="130"/>
      <c r="AB43" s="131"/>
      <c r="AC43" s="132"/>
      <c r="AD43" s="132"/>
      <c r="AE43" s="133"/>
    </row>
    <row r="44" spans="2:31" x14ac:dyDescent="0.3">
      <c r="B44" s="144"/>
      <c r="C44" s="145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44"/>
      <c r="C45" s="145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44"/>
      <c r="C46" s="145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46"/>
      <c r="C47" s="147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48</vt:i4>
      </vt:variant>
    </vt:vector>
  </HeadingPairs>
  <TitlesOfParts>
    <vt:vector size="48" baseType="lpstr">
      <vt:lpstr>P.D.S_2023.08.14_W33</vt:lpstr>
      <vt:lpstr>습관 Tracker</vt:lpstr>
      <vt:lpstr>P.D.S_날짜변경</vt:lpstr>
      <vt:lpstr>P.D.S_2023.08.07_W32</vt:lpstr>
      <vt:lpstr>P.D.S_2023.07.31_W31</vt:lpstr>
      <vt:lpstr>P.D.S_2023.07.24_W30</vt:lpstr>
      <vt:lpstr>P.D.S_2023.07.17_W29</vt:lpstr>
      <vt:lpstr>P.D.S_2023.07.10_W28</vt:lpstr>
      <vt:lpstr>P.D.S_2023.07.04_W27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2023-08-18T13:57:14Z</dcterms:modified>
</cp:coreProperties>
</file>