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<sst xmlns="http://schemas.openxmlformats.org/spreadsheetml/2006/main" count="2088" uniqueCount="704">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</sst>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2" fillId="2" borderId="0" xfId="1">
      <alignment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J1" activePane="topRight" state="frozen"/>
      <selection pane="topRight" activeCell="L7" sqref="L7"/>
    </sheetView>
  </sheetViews>
  <sheetFormatPr defaultRowHeight="16.5" x14ac:dyDescent="0.3"/>
  <cols>
    <col min="2" max="2" width="24.125" bestFit="1" customWidth="1"/>
    <col min="3" max="14" width="22.875" bestFit="1" customWidth="1"/>
    <col min="1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/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/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/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/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/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/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/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247" t="s">
        <v>702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0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1"/>
      <c r="C4" s="17" t="s">
        <v>152</v>
      </c>
      <c r="D4" s="21" t="s">
        <v>88</v>
      </c>
      <c r="E4" s="15" t="s">
        <v>93</v>
      </c>
    </row>
    <row r="5" spans="2:5" ht="33" x14ac:dyDescent="0.3">
      <c r="B5" s="181"/>
      <c r="C5" s="17" t="s">
        <v>151</v>
      </c>
      <c r="D5" s="22" t="s">
        <v>99</v>
      </c>
      <c r="E5" s="25" t="s">
        <v>150</v>
      </c>
    </row>
    <row r="6" spans="2:5" x14ac:dyDescent="0.3">
      <c r="B6" s="181"/>
      <c r="C6" s="17" t="s">
        <v>149</v>
      </c>
      <c r="D6" s="22" t="s">
        <v>148</v>
      </c>
      <c r="E6" s="15" t="s">
        <v>147</v>
      </c>
    </row>
    <row r="7" spans="2:5" x14ac:dyDescent="0.3">
      <c r="B7" s="181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2"/>
      <c r="C8" s="14"/>
      <c r="D8" s="13"/>
      <c r="E8" s="12"/>
    </row>
    <row r="9" spans="2:5" x14ac:dyDescent="0.3">
      <c r="B9" s="180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1"/>
      <c r="C10" s="17" t="s">
        <v>140</v>
      </c>
      <c r="D10" s="16" t="s">
        <v>91</v>
      </c>
      <c r="E10" s="15" t="s">
        <v>139</v>
      </c>
    </row>
    <row r="11" spans="2:5" x14ac:dyDescent="0.3">
      <c r="B11" s="181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2"/>
      <c r="C12" s="14"/>
      <c r="D12" s="13"/>
      <c r="E12" s="12"/>
    </row>
    <row r="13" spans="2:5" x14ac:dyDescent="0.3">
      <c r="B13" s="180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1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2"/>
      <c r="C15" s="14"/>
      <c r="D15" s="13"/>
      <c r="E15" s="12"/>
    </row>
    <row r="16" spans="2:5" x14ac:dyDescent="0.3">
      <c r="B16" s="180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1"/>
      <c r="C17" s="17" t="s">
        <v>125</v>
      </c>
      <c r="D17" s="24" t="s">
        <v>124</v>
      </c>
      <c r="E17" s="15" t="s">
        <v>123</v>
      </c>
    </row>
    <row r="18" spans="2:5" x14ac:dyDescent="0.3">
      <c r="B18" s="181"/>
      <c r="C18" s="17" t="s">
        <v>122</v>
      </c>
      <c r="D18" s="24" t="s">
        <v>121</v>
      </c>
      <c r="E18" s="15" t="s">
        <v>120</v>
      </c>
    </row>
    <row r="19" spans="2:5" x14ac:dyDescent="0.3">
      <c r="B19" s="181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2"/>
      <c r="C20" s="14"/>
      <c r="D20" s="13"/>
      <c r="E20" s="12"/>
    </row>
    <row r="21" spans="2:5" x14ac:dyDescent="0.3">
      <c r="B21" s="180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1"/>
      <c r="C22" s="17" t="s">
        <v>113</v>
      </c>
      <c r="D22" s="24" t="s">
        <v>112</v>
      </c>
      <c r="E22" s="15" t="s">
        <v>111</v>
      </c>
    </row>
    <row r="23" spans="2:5" x14ac:dyDescent="0.3">
      <c r="B23" s="181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2"/>
      <c r="C24" s="14"/>
      <c r="D24" s="13"/>
      <c r="E24" s="12"/>
    </row>
    <row r="25" spans="2:5" x14ac:dyDescent="0.3">
      <c r="B25" s="180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1"/>
      <c r="C26" s="17" t="s">
        <v>103</v>
      </c>
      <c r="D26" s="22" t="s">
        <v>102</v>
      </c>
      <c r="E26" s="15" t="s">
        <v>101</v>
      </c>
    </row>
    <row r="27" spans="2:5" x14ac:dyDescent="0.3">
      <c r="B27" s="181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2"/>
      <c r="C28" s="14"/>
      <c r="D28" s="13"/>
      <c r="E28" s="12"/>
    </row>
    <row r="29" spans="2:5" x14ac:dyDescent="0.3">
      <c r="B29" s="180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1"/>
      <c r="C30" s="17" t="s">
        <v>94</v>
      </c>
      <c r="D30" s="21" t="s">
        <v>88</v>
      </c>
      <c r="E30" s="15" t="s">
        <v>93</v>
      </c>
    </row>
    <row r="31" spans="2:5" x14ac:dyDescent="0.3">
      <c r="B31" s="181"/>
      <c r="C31" s="17" t="s">
        <v>92</v>
      </c>
      <c r="D31" s="16" t="s">
        <v>91</v>
      </c>
      <c r="E31" s="15" t="s">
        <v>90</v>
      </c>
    </row>
    <row r="32" spans="2:5" x14ac:dyDescent="0.3">
      <c r="B32" s="181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2"/>
      <c r="C33" s="14"/>
      <c r="D33" s="13"/>
      <c r="E33" s="12"/>
    </row>
    <row r="34" spans="2:5" x14ac:dyDescent="0.3">
      <c r="B34" s="180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1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2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44997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2" t="str">
        <f ca="1">TEXT(NOW(),"h")</f>
        <v>23</v>
      </c>
      <c r="D3" s="232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3">
        <f>WEEKDAY(IY4,2)</f>
        <v>5</v>
      </c>
      <c r="IZ3" s="224"/>
      <c r="JA3" s="225"/>
      <c r="JB3" s="194">
        <f>WEEKDAY(JB4)</f>
        <v>2</v>
      </c>
      <c r="JC3" s="195"/>
      <c r="JD3" s="196"/>
      <c r="JE3" s="194">
        <f>WEEKDAY(JE4)</f>
        <v>3</v>
      </c>
      <c r="JF3" s="195"/>
      <c r="JG3" s="196"/>
      <c r="JH3" s="194">
        <f>WEEKDAY(JH4)</f>
        <v>4</v>
      </c>
      <c r="JI3" s="195"/>
      <c r="JJ3" s="196"/>
      <c r="JK3" s="194">
        <f>WEEKDAY(JK4)</f>
        <v>5</v>
      </c>
      <c r="JL3" s="195"/>
      <c r="JM3" s="196"/>
      <c r="JN3" s="194">
        <f>WEEKDAY(JN4)</f>
        <v>6</v>
      </c>
      <c r="JO3" s="195"/>
      <c r="JP3" s="196"/>
      <c r="JQ3" s="194">
        <f>WEEKDAY(JQ4)</f>
        <v>2</v>
      </c>
      <c r="JR3" s="195"/>
      <c r="JS3" s="196"/>
      <c r="JT3" s="194">
        <f>WEEKDAY(JT4)</f>
        <v>3</v>
      </c>
      <c r="JU3" s="195"/>
      <c r="JV3" s="196"/>
      <c r="JW3" s="194">
        <f>WEEKDAY(JW4)</f>
        <v>4</v>
      </c>
      <c r="JX3" s="195"/>
      <c r="JY3" s="196"/>
      <c r="JZ3" s="194">
        <f>WEEKDAY(JZ4)</f>
        <v>5</v>
      </c>
      <c r="KA3" s="195"/>
      <c r="KB3" s="196"/>
      <c r="KC3" s="194">
        <f>WEEKDAY(KC4)</f>
        <v>6</v>
      </c>
      <c r="KD3" s="195"/>
      <c r="KE3" s="196"/>
      <c r="KF3" s="194">
        <f>WEEKDAY(KF4)</f>
        <v>2</v>
      </c>
      <c r="KG3" s="195"/>
      <c r="KH3" s="196"/>
      <c r="KI3" s="194">
        <f>WEEKDAY(KI4)</f>
        <v>3</v>
      </c>
      <c r="KJ3" s="195"/>
      <c r="KK3" s="196"/>
      <c r="KL3" s="194">
        <f>WEEKDAY(KL4)</f>
        <v>4</v>
      </c>
      <c r="KM3" s="195"/>
      <c r="KN3" s="196"/>
      <c r="KO3" s="194">
        <f>WEEKDAY(KO4)</f>
        <v>5</v>
      </c>
      <c r="KP3" s="195"/>
      <c r="KQ3" s="196"/>
      <c r="KR3" s="194">
        <f>WEEKDAY(KR4)</f>
        <v>6</v>
      </c>
      <c r="KS3" s="195"/>
      <c r="KT3" s="196"/>
      <c r="KU3" s="194">
        <f>WEEKDAY(KU4)</f>
        <v>2</v>
      </c>
      <c r="KV3" s="195"/>
      <c r="KW3" s="196"/>
      <c r="KX3" s="194">
        <f>WEEKDAY(KX4)</f>
        <v>3</v>
      </c>
      <c r="KY3" s="195"/>
      <c r="KZ3" s="196"/>
      <c r="LA3" s="194">
        <f>WEEKDAY(LA4)</f>
        <v>4</v>
      </c>
      <c r="LB3" s="195"/>
      <c r="LC3" s="196"/>
      <c r="LD3" s="194">
        <f>WEEKDAY(LD4)</f>
        <v>5</v>
      </c>
      <c r="LE3" s="195"/>
      <c r="LF3" s="196"/>
      <c r="LG3" s="194">
        <f>WEEKDAY(LG4)</f>
        <v>6</v>
      </c>
      <c r="LH3" s="195"/>
      <c r="LI3" s="196"/>
      <c r="LJ3" s="194">
        <f>WEEKDAY(LJ4)</f>
        <v>7</v>
      </c>
      <c r="LK3" s="195"/>
      <c r="LL3" s="196"/>
      <c r="LM3" s="194">
        <f>WEEKDAY(LM4)</f>
        <v>1</v>
      </c>
      <c r="LN3" s="195"/>
      <c r="LO3" s="196"/>
      <c r="LP3" s="194">
        <f>WEEKDAY(LP4)</f>
        <v>2</v>
      </c>
      <c r="LQ3" s="195"/>
      <c r="LR3" s="196"/>
      <c r="LS3" s="194">
        <f>WEEKDAY(LS4)</f>
        <v>3</v>
      </c>
      <c r="LT3" s="195"/>
      <c r="LU3" s="196"/>
      <c r="LV3" s="194">
        <f>WEEKDAY(LV4)</f>
        <v>4</v>
      </c>
      <c r="LW3" s="195"/>
      <c r="LX3" s="196"/>
      <c r="LY3" s="194">
        <f>WEEKDAY(LY4)</f>
        <v>5</v>
      </c>
      <c r="LZ3" s="195"/>
      <c r="MA3" s="196"/>
      <c r="MB3" s="194">
        <f>WEEKDAY(MB4)</f>
        <v>6</v>
      </c>
      <c r="MC3" s="195"/>
      <c r="MD3" s="196"/>
      <c r="ME3" s="194">
        <f>WEEKDAY(ME4)</f>
        <v>7</v>
      </c>
      <c r="MF3" s="195"/>
      <c r="MG3" s="196"/>
      <c r="MH3" s="194">
        <f>WEEKDAY(MH4)</f>
        <v>1</v>
      </c>
      <c r="MI3" s="195"/>
      <c r="MJ3" s="196"/>
      <c r="MK3" s="194">
        <f>WEEKDAY(MK4)</f>
        <v>2</v>
      </c>
      <c r="ML3" s="195"/>
      <c r="MM3" s="196"/>
      <c r="MN3" s="194">
        <f>WEEKDAY(MN4)</f>
        <v>3</v>
      </c>
      <c r="MO3" s="195"/>
      <c r="MP3" s="196"/>
      <c r="MQ3" s="194">
        <f>WEEKDAY(MQ4)</f>
        <v>4</v>
      </c>
      <c r="MR3" s="195"/>
      <c r="MS3" s="196"/>
      <c r="MT3" s="194">
        <f>WEEKDAY(MT4)</f>
        <v>5</v>
      </c>
      <c r="MU3" s="195"/>
      <c r="MV3" s="196"/>
      <c r="MW3" s="194">
        <f>WEEKDAY(MW4)</f>
        <v>6</v>
      </c>
      <c r="MX3" s="195"/>
      <c r="MY3" s="196"/>
      <c r="MZ3" s="194">
        <f>WEEKDAY(MZ4)</f>
        <v>7</v>
      </c>
      <c r="NA3" s="195"/>
      <c r="NB3" s="196"/>
      <c r="NC3" s="194">
        <f>WEEKDAY(NC4)</f>
        <v>1</v>
      </c>
      <c r="ND3" s="195"/>
      <c r="NE3" s="196"/>
      <c r="NF3" s="194">
        <f>WEEKDAY(NF4)</f>
        <v>2</v>
      </c>
      <c r="NG3" s="195"/>
      <c r="NH3" s="196"/>
      <c r="NI3" s="194">
        <f>WEEKDAY(NI4)</f>
        <v>3</v>
      </c>
      <c r="NJ3" s="195"/>
      <c r="NK3" s="196"/>
      <c r="NL3" s="194">
        <f>WEEKDAY(NL4)</f>
        <v>4</v>
      </c>
      <c r="NM3" s="195"/>
      <c r="NN3" s="196"/>
      <c r="NO3" s="194">
        <f>WEEKDAY(NO4)</f>
        <v>5</v>
      </c>
      <c r="NP3" s="195"/>
      <c r="NQ3" s="196"/>
      <c r="NR3" s="194">
        <f>WEEKDAY(NR4)</f>
        <v>6</v>
      </c>
      <c r="NS3" s="195"/>
      <c r="NT3" s="196"/>
      <c r="NU3" s="194">
        <f>WEEKDAY(NU4)</f>
        <v>2</v>
      </c>
      <c r="NV3" s="195"/>
      <c r="NW3" s="196"/>
      <c r="NX3" s="194">
        <f>WEEKDAY(NX4)</f>
        <v>3</v>
      </c>
      <c r="NY3" s="195"/>
      <c r="NZ3" s="196"/>
      <c r="OA3" s="194">
        <f>WEEKDAY(OA4)</f>
        <v>4</v>
      </c>
      <c r="OB3" s="195"/>
      <c r="OC3" s="196"/>
      <c r="OD3" s="194">
        <f>WEEKDAY(OD4)</f>
        <v>5</v>
      </c>
      <c r="OE3" s="195"/>
      <c r="OF3" s="196"/>
      <c r="OG3" s="194">
        <f>WEEKDAY(OG4)</f>
        <v>6</v>
      </c>
      <c r="OH3" s="195"/>
      <c r="OI3" s="196"/>
      <c r="OJ3" s="194">
        <f>WEEKDAY(OJ4)</f>
        <v>7</v>
      </c>
      <c r="OK3" s="195"/>
      <c r="OL3" s="196"/>
      <c r="OM3" s="194">
        <f>WEEKDAY(OM4)</f>
        <v>2</v>
      </c>
      <c r="ON3" s="195"/>
      <c r="OO3" s="196"/>
      <c r="OP3" s="194">
        <f>WEEKDAY(OP4)</f>
        <v>3</v>
      </c>
      <c r="OQ3" s="195"/>
      <c r="OR3" s="196"/>
      <c r="OS3" s="194">
        <f>WEEKDAY(OS4)</f>
        <v>4</v>
      </c>
      <c r="OT3" s="195"/>
      <c r="OU3" s="196"/>
      <c r="OV3" s="194">
        <f>WEEKDAY(OV4)</f>
        <v>5</v>
      </c>
      <c r="OW3" s="195"/>
      <c r="OX3" s="196"/>
      <c r="OY3" s="194">
        <f>WEEKDAY(OY4)</f>
        <v>6</v>
      </c>
      <c r="OZ3" s="195"/>
      <c r="PA3" s="196"/>
      <c r="PB3" s="194">
        <f>WEEKDAY(PB4)</f>
        <v>7</v>
      </c>
      <c r="PC3" s="195"/>
      <c r="PD3" s="196"/>
      <c r="PE3" s="194">
        <f>WEEKDAY(PE4)</f>
        <v>2</v>
      </c>
      <c r="PF3" s="195"/>
      <c r="PG3" s="196"/>
      <c r="PH3" s="194">
        <f>WEEKDAY(PH4)</f>
        <v>3</v>
      </c>
      <c r="PI3" s="195"/>
      <c r="PJ3" s="196"/>
      <c r="PK3" s="194">
        <f>WEEKDAY(PK4)</f>
        <v>4</v>
      </c>
      <c r="PL3" s="195"/>
      <c r="PM3" s="196"/>
      <c r="PN3" s="194">
        <f>WEEKDAY(PN4)</f>
        <v>5</v>
      </c>
      <c r="PO3" s="195"/>
      <c r="PP3" s="196"/>
      <c r="PQ3" s="194">
        <f>WEEKDAY(PQ4)</f>
        <v>6</v>
      </c>
      <c r="PR3" s="195"/>
      <c r="PS3" s="196"/>
      <c r="PT3" s="194">
        <f>WEEKDAY(PT4)</f>
        <v>7</v>
      </c>
      <c r="PU3" s="195"/>
      <c r="PV3" s="196"/>
      <c r="PW3" s="194">
        <f>WEEKDAY(PW4)</f>
        <v>4</v>
      </c>
      <c r="PX3" s="195"/>
      <c r="PY3" s="196"/>
      <c r="PZ3" s="194">
        <f>WEEKDAY(PZ4)</f>
        <v>5</v>
      </c>
      <c r="QA3" s="195"/>
      <c r="QB3" s="196"/>
      <c r="QC3" s="194">
        <f>WEEKDAY(QC4)</f>
        <v>6</v>
      </c>
      <c r="QD3" s="195"/>
      <c r="QE3" s="196"/>
      <c r="QF3" s="194">
        <f>WEEKDAY(QF4)</f>
        <v>7</v>
      </c>
      <c r="QG3" s="195"/>
      <c r="QH3" s="196"/>
      <c r="QI3" s="194">
        <f>WEEKDAY(QI4)</f>
        <v>2</v>
      </c>
      <c r="QJ3" s="195"/>
      <c r="QK3" s="196"/>
      <c r="QL3" s="194">
        <f>WEEKDAY(QL4)</f>
        <v>3</v>
      </c>
      <c r="QM3" s="195"/>
      <c r="QN3" s="196"/>
      <c r="QO3" s="194">
        <f>WEEKDAY(QO4)</f>
        <v>4</v>
      </c>
      <c r="QP3" s="195"/>
      <c r="QQ3" s="196"/>
      <c r="QR3" s="194">
        <f>WEEKDAY(QR4)</f>
        <v>5</v>
      </c>
      <c r="QS3" s="195"/>
      <c r="QT3" s="196"/>
      <c r="QU3" s="194">
        <f>WEEKDAY(QU4)</f>
        <v>6</v>
      </c>
      <c r="QV3" s="195"/>
      <c r="QW3" s="196"/>
      <c r="QX3" s="194">
        <f>WEEKDAY(QX4)</f>
        <v>7</v>
      </c>
      <c r="QY3" s="195"/>
      <c r="QZ3" s="196"/>
      <c r="RA3" s="194">
        <f>WEEKDAY(RA4)</f>
        <v>2</v>
      </c>
      <c r="RB3" s="195"/>
      <c r="RC3" s="196"/>
      <c r="RD3" s="194">
        <f>WEEKDAY(RD4)</f>
        <v>3</v>
      </c>
      <c r="RE3" s="195"/>
      <c r="RF3" s="196"/>
      <c r="RG3" s="194">
        <f>WEEKDAY(RG4)</f>
        <v>4</v>
      </c>
      <c r="RH3" s="195"/>
      <c r="RI3" s="196"/>
      <c r="RJ3" s="194">
        <f>WEEKDAY(RJ4)</f>
        <v>5</v>
      </c>
      <c r="RK3" s="195"/>
      <c r="RL3" s="196"/>
      <c r="RM3" s="194">
        <f>WEEKDAY(RM4)</f>
        <v>6</v>
      </c>
      <c r="RN3" s="195"/>
      <c r="RO3" s="196"/>
      <c r="RP3" s="194">
        <f>WEEKDAY(RP4)</f>
        <v>7</v>
      </c>
      <c r="RQ3" s="195"/>
      <c r="RR3" s="196"/>
      <c r="RS3" s="194">
        <f>WEEKDAY(RS4)</f>
        <v>3</v>
      </c>
      <c r="RT3" s="195"/>
      <c r="RU3" s="196"/>
      <c r="RV3" s="194">
        <f>WEEKDAY(RV4)</f>
        <v>4</v>
      </c>
      <c r="RW3" s="195"/>
      <c r="RX3" s="196"/>
      <c r="RY3" s="194">
        <f>WEEKDAY(RY4)</f>
        <v>5</v>
      </c>
      <c r="RZ3" s="195"/>
      <c r="SA3" s="196"/>
      <c r="SB3" s="194">
        <f>WEEKDAY(SB4)</f>
        <v>6</v>
      </c>
      <c r="SC3" s="195"/>
      <c r="SD3" s="196"/>
      <c r="SE3" s="194">
        <f>WEEKDAY(SE4)</f>
        <v>7</v>
      </c>
      <c r="SF3" s="195"/>
      <c r="SG3" s="196"/>
      <c r="SH3" s="194">
        <f>WEEKDAY(SH4)</f>
        <v>2</v>
      </c>
      <c r="SI3" s="195"/>
      <c r="SJ3" s="196"/>
      <c r="SK3" s="194">
        <f>WEEKDAY(SK4)</f>
        <v>3</v>
      </c>
      <c r="SL3" s="195"/>
      <c r="SM3" s="196"/>
      <c r="SN3" s="194">
        <f>WEEKDAY(SN4)</f>
        <v>4</v>
      </c>
      <c r="SO3" s="195"/>
      <c r="SP3" s="196"/>
      <c r="SQ3" s="194">
        <f>WEEKDAY(SQ4)</f>
        <v>5</v>
      </c>
      <c r="SR3" s="195"/>
      <c r="SS3" s="196"/>
      <c r="ST3" s="194">
        <f>WEEKDAY(ST4)</f>
        <v>6</v>
      </c>
      <c r="SU3" s="195"/>
      <c r="SV3" s="196"/>
      <c r="SW3" s="194">
        <f>WEEKDAY(SW4)</f>
        <v>7</v>
      </c>
      <c r="SX3" s="195"/>
      <c r="SY3" s="196"/>
      <c r="SZ3" s="194">
        <f>WEEKDAY(SZ4)</f>
        <v>5</v>
      </c>
      <c r="TA3" s="195"/>
      <c r="TB3" s="196"/>
      <c r="TC3" s="194">
        <f>WEEKDAY(TC4)</f>
        <v>6</v>
      </c>
      <c r="TD3" s="195"/>
      <c r="TE3" s="196"/>
      <c r="TF3" s="194">
        <f>WEEKDAY(TF4)</f>
        <v>7</v>
      </c>
      <c r="TG3" s="195"/>
      <c r="TH3" s="196"/>
    </row>
    <row r="4" spans="1:528" ht="21" thickBot="1" x14ac:dyDescent="0.35">
      <c r="B4" s="176" t="s">
        <v>690</v>
      </c>
      <c r="C4" s="233" t="s">
        <v>689</v>
      </c>
      <c r="D4" s="234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7">
        <v>44725</v>
      </c>
      <c r="L4" s="198"/>
      <c r="M4" s="198"/>
      <c r="N4" s="198"/>
      <c r="O4" s="199"/>
      <c r="P4" s="197">
        <v>44726</v>
      </c>
      <c r="Q4" s="198"/>
      <c r="R4" s="198"/>
      <c r="S4" s="197">
        <v>44727</v>
      </c>
      <c r="T4" s="198"/>
      <c r="U4" s="198"/>
      <c r="V4" s="197">
        <v>44728</v>
      </c>
      <c r="W4" s="198"/>
      <c r="X4" s="198"/>
      <c r="Y4" s="197">
        <v>44729</v>
      </c>
      <c r="Z4" s="198"/>
      <c r="AA4" s="198"/>
      <c r="AB4" s="197">
        <v>44730</v>
      </c>
      <c r="AC4" s="198"/>
      <c r="AD4" s="198"/>
      <c r="AE4" s="197">
        <v>44732</v>
      </c>
      <c r="AF4" s="198"/>
      <c r="AG4" s="198"/>
      <c r="AH4" s="197">
        <v>44733</v>
      </c>
      <c r="AI4" s="198"/>
      <c r="AJ4" s="198"/>
      <c r="AK4" s="197">
        <v>44734</v>
      </c>
      <c r="AL4" s="198"/>
      <c r="AM4" s="198"/>
      <c r="AN4" s="198"/>
      <c r="AO4" s="199"/>
      <c r="AP4" s="197">
        <v>44735</v>
      </c>
      <c r="AQ4" s="198"/>
      <c r="AR4" s="198"/>
      <c r="AS4" s="197">
        <v>44737</v>
      </c>
      <c r="AT4" s="198"/>
      <c r="AU4" s="198"/>
      <c r="AV4" s="197">
        <v>44739</v>
      </c>
      <c r="AW4" s="198"/>
      <c r="AX4" s="198"/>
      <c r="AY4" s="197">
        <v>44740</v>
      </c>
      <c r="AZ4" s="198"/>
      <c r="BA4" s="198"/>
      <c r="BB4" s="197">
        <v>44741</v>
      </c>
      <c r="BC4" s="198"/>
      <c r="BD4" s="198"/>
      <c r="BE4" s="198"/>
      <c r="BF4" s="199"/>
      <c r="BG4" s="197">
        <v>44742</v>
      </c>
      <c r="BH4" s="198"/>
      <c r="BI4" s="198"/>
      <c r="BJ4" s="198"/>
      <c r="BK4" s="199"/>
      <c r="BL4" s="197">
        <v>44783</v>
      </c>
      <c r="BM4" s="198"/>
      <c r="BN4" s="198"/>
      <c r="BO4" s="198"/>
      <c r="BP4" s="199"/>
      <c r="BQ4" s="197">
        <v>44784</v>
      </c>
      <c r="BR4" s="198"/>
      <c r="BS4" s="198"/>
      <c r="BT4" s="198"/>
      <c r="BU4" s="199"/>
      <c r="BV4" s="197">
        <v>44785</v>
      </c>
      <c r="BW4" s="198"/>
      <c r="BX4" s="198"/>
      <c r="BY4" s="198"/>
      <c r="BZ4" s="199"/>
      <c r="CA4" s="197">
        <v>44790</v>
      </c>
      <c r="CB4" s="198"/>
      <c r="CC4" s="198"/>
      <c r="CD4" s="197">
        <v>44791</v>
      </c>
      <c r="CE4" s="198"/>
      <c r="CF4" s="198"/>
      <c r="CG4" s="197">
        <v>44792</v>
      </c>
      <c r="CH4" s="198"/>
      <c r="CI4" s="198"/>
      <c r="CJ4" s="197">
        <v>44795</v>
      </c>
      <c r="CK4" s="198"/>
      <c r="CL4" s="198"/>
      <c r="CM4" s="197">
        <v>44796</v>
      </c>
      <c r="CN4" s="198"/>
      <c r="CO4" s="198"/>
      <c r="CP4" s="197">
        <v>44797</v>
      </c>
      <c r="CQ4" s="198"/>
      <c r="CR4" s="198"/>
      <c r="CS4" s="197">
        <v>44798</v>
      </c>
      <c r="CT4" s="198"/>
      <c r="CU4" s="198"/>
      <c r="CV4" s="197">
        <v>44799</v>
      </c>
      <c r="CW4" s="198"/>
      <c r="CX4" s="198"/>
      <c r="CY4" s="197">
        <v>44800</v>
      </c>
      <c r="CZ4" s="198"/>
      <c r="DA4" s="198"/>
      <c r="DB4" s="197">
        <v>44802</v>
      </c>
      <c r="DC4" s="198"/>
      <c r="DD4" s="198"/>
      <c r="DE4" s="197">
        <v>44803</v>
      </c>
      <c r="DF4" s="198"/>
      <c r="DG4" s="198"/>
      <c r="DH4" s="197">
        <v>44804</v>
      </c>
      <c r="DI4" s="198"/>
      <c r="DJ4" s="198"/>
      <c r="DK4" s="197">
        <v>44805</v>
      </c>
      <c r="DL4" s="198"/>
      <c r="DM4" s="198"/>
      <c r="DN4" s="197">
        <v>44806</v>
      </c>
      <c r="DO4" s="198"/>
      <c r="DP4" s="198"/>
      <c r="DQ4" s="197">
        <v>44809</v>
      </c>
      <c r="DR4" s="198"/>
      <c r="DS4" s="198"/>
      <c r="DT4" s="197">
        <v>44810</v>
      </c>
      <c r="DU4" s="198"/>
      <c r="DV4" s="198"/>
      <c r="DW4" s="197">
        <v>44811</v>
      </c>
      <c r="DX4" s="198"/>
      <c r="DY4" s="198"/>
      <c r="DZ4" s="197">
        <v>44817</v>
      </c>
      <c r="EA4" s="198"/>
      <c r="EB4" s="198"/>
      <c r="EC4" s="197">
        <v>44818</v>
      </c>
      <c r="ED4" s="198"/>
      <c r="EE4" s="198"/>
      <c r="EF4" s="197">
        <v>44819</v>
      </c>
      <c r="EG4" s="198"/>
      <c r="EH4" s="198"/>
      <c r="EI4" s="197">
        <v>44820</v>
      </c>
      <c r="EJ4" s="198"/>
      <c r="EK4" s="198"/>
      <c r="EL4" s="197">
        <v>44821</v>
      </c>
      <c r="EM4" s="198"/>
      <c r="EN4" s="198"/>
      <c r="EO4" s="197">
        <v>44823</v>
      </c>
      <c r="EP4" s="198"/>
      <c r="EQ4" s="198"/>
      <c r="ER4" s="197">
        <v>44824</v>
      </c>
      <c r="ES4" s="198"/>
      <c r="ET4" s="198"/>
      <c r="EU4" s="197">
        <v>44825</v>
      </c>
      <c r="EV4" s="198"/>
      <c r="EW4" s="198"/>
      <c r="EX4" s="197">
        <v>44826</v>
      </c>
      <c r="EY4" s="198"/>
      <c r="EZ4" s="198"/>
      <c r="FA4" s="197">
        <v>44827</v>
      </c>
      <c r="FB4" s="198"/>
      <c r="FC4" s="198"/>
      <c r="FD4" s="197">
        <v>44830</v>
      </c>
      <c r="FE4" s="198"/>
      <c r="FF4" s="198"/>
      <c r="FG4" s="197">
        <v>44831</v>
      </c>
      <c r="FH4" s="198"/>
      <c r="FI4" s="198"/>
      <c r="FJ4" s="197">
        <v>44832</v>
      </c>
      <c r="FK4" s="198"/>
      <c r="FL4" s="198"/>
      <c r="FM4" s="197">
        <v>44833</v>
      </c>
      <c r="FN4" s="198"/>
      <c r="FO4" s="198"/>
      <c r="FP4" s="197">
        <v>44834</v>
      </c>
      <c r="FQ4" s="198"/>
      <c r="FR4" s="198"/>
      <c r="FS4" s="197">
        <v>44838</v>
      </c>
      <c r="FT4" s="198"/>
      <c r="FU4" s="198"/>
      <c r="FV4" s="197">
        <v>44839</v>
      </c>
      <c r="FW4" s="198"/>
      <c r="FX4" s="198"/>
      <c r="FY4" s="197">
        <v>44840</v>
      </c>
      <c r="FZ4" s="198"/>
      <c r="GA4" s="198"/>
      <c r="GB4" s="197">
        <v>44841</v>
      </c>
      <c r="GC4" s="198"/>
      <c r="GD4" s="198"/>
      <c r="GE4" s="197">
        <v>44842</v>
      </c>
      <c r="GF4" s="198"/>
      <c r="GG4" s="198"/>
      <c r="GH4" s="197">
        <v>44845</v>
      </c>
      <c r="GI4" s="198"/>
      <c r="GJ4" s="198"/>
      <c r="GK4" s="197">
        <v>44846</v>
      </c>
      <c r="GL4" s="198"/>
      <c r="GM4" s="198"/>
      <c r="GN4" s="197">
        <v>44847</v>
      </c>
      <c r="GO4" s="198"/>
      <c r="GP4" s="198"/>
      <c r="GQ4" s="197">
        <v>44848</v>
      </c>
      <c r="GR4" s="198"/>
      <c r="GS4" s="198"/>
      <c r="GT4" s="197">
        <v>44849</v>
      </c>
      <c r="GU4" s="198"/>
      <c r="GV4" s="198"/>
      <c r="GW4" s="197">
        <v>44851</v>
      </c>
      <c r="GX4" s="198"/>
      <c r="GY4" s="199"/>
      <c r="GZ4" s="197">
        <v>44852</v>
      </c>
      <c r="HA4" s="198"/>
      <c r="HB4" s="199"/>
      <c r="HC4" s="197">
        <v>44853</v>
      </c>
      <c r="HD4" s="198"/>
      <c r="HE4" s="199"/>
      <c r="HF4" s="197">
        <v>44858</v>
      </c>
      <c r="HG4" s="198"/>
      <c r="HH4" s="199"/>
      <c r="HI4" s="197">
        <v>44859</v>
      </c>
      <c r="HJ4" s="198"/>
      <c r="HK4" s="199"/>
      <c r="HL4" s="197">
        <v>44860</v>
      </c>
      <c r="HM4" s="198"/>
      <c r="HN4" s="199"/>
      <c r="HO4" s="197">
        <v>44861</v>
      </c>
      <c r="HP4" s="198"/>
      <c r="HQ4" s="199"/>
      <c r="HR4" s="197">
        <v>44862</v>
      </c>
      <c r="HS4" s="198"/>
      <c r="HT4" s="199"/>
      <c r="HU4" s="197">
        <v>44865</v>
      </c>
      <c r="HV4" s="198"/>
      <c r="HW4" s="199"/>
      <c r="HX4" s="197">
        <v>44866</v>
      </c>
      <c r="HY4" s="198"/>
      <c r="HZ4" s="199"/>
      <c r="IA4" s="197">
        <v>44867</v>
      </c>
      <c r="IB4" s="198"/>
      <c r="IC4" s="199"/>
      <c r="ID4" s="197">
        <v>44868</v>
      </c>
      <c r="IE4" s="198"/>
      <c r="IF4" s="199"/>
      <c r="IG4" s="197">
        <v>44869</v>
      </c>
      <c r="IH4" s="198"/>
      <c r="II4" s="199"/>
      <c r="IJ4" s="197">
        <v>44870</v>
      </c>
      <c r="IK4" s="198"/>
      <c r="IL4" s="199"/>
      <c r="IM4" s="197">
        <v>44872</v>
      </c>
      <c r="IN4" s="198"/>
      <c r="IO4" s="199"/>
      <c r="IP4" s="197">
        <v>44873</v>
      </c>
      <c r="IQ4" s="198"/>
      <c r="IR4" s="199"/>
      <c r="IS4" s="197">
        <v>44874</v>
      </c>
      <c r="IT4" s="198"/>
      <c r="IU4" s="199"/>
      <c r="IV4" s="197">
        <v>44875</v>
      </c>
      <c r="IW4" s="198"/>
      <c r="IX4" s="199"/>
      <c r="IY4" s="197">
        <v>44876</v>
      </c>
      <c r="IZ4" s="198"/>
      <c r="JA4" s="199"/>
      <c r="JB4" s="197">
        <v>44879</v>
      </c>
      <c r="JC4" s="198"/>
      <c r="JD4" s="199"/>
      <c r="JE4" s="197">
        <v>44880</v>
      </c>
      <c r="JF4" s="198"/>
      <c r="JG4" s="199"/>
      <c r="JH4" s="197">
        <v>44881</v>
      </c>
      <c r="JI4" s="198"/>
      <c r="JJ4" s="199"/>
      <c r="JK4" s="197">
        <v>44882</v>
      </c>
      <c r="JL4" s="198"/>
      <c r="JM4" s="199"/>
      <c r="JN4" s="197">
        <v>44883</v>
      </c>
      <c r="JO4" s="198"/>
      <c r="JP4" s="199"/>
      <c r="JQ4" s="197">
        <v>44886</v>
      </c>
      <c r="JR4" s="198"/>
      <c r="JS4" s="199"/>
      <c r="JT4" s="197">
        <v>44887</v>
      </c>
      <c r="JU4" s="198"/>
      <c r="JV4" s="199"/>
      <c r="JW4" s="197">
        <v>44888</v>
      </c>
      <c r="JX4" s="198"/>
      <c r="JY4" s="199"/>
      <c r="JZ4" s="197">
        <v>44889</v>
      </c>
      <c r="KA4" s="198"/>
      <c r="KB4" s="199"/>
      <c r="KC4" s="197">
        <v>44890</v>
      </c>
      <c r="KD4" s="198"/>
      <c r="KE4" s="199"/>
      <c r="KF4" s="197">
        <v>44893</v>
      </c>
      <c r="KG4" s="198"/>
      <c r="KH4" s="199"/>
      <c r="KI4" s="197">
        <v>44894</v>
      </c>
      <c r="KJ4" s="198"/>
      <c r="KK4" s="199"/>
      <c r="KL4" s="197">
        <v>44895</v>
      </c>
      <c r="KM4" s="198"/>
      <c r="KN4" s="199"/>
      <c r="KO4" s="197">
        <v>44896</v>
      </c>
      <c r="KP4" s="198"/>
      <c r="KQ4" s="199"/>
      <c r="KR4" s="197">
        <v>44897</v>
      </c>
      <c r="KS4" s="198"/>
      <c r="KT4" s="199"/>
      <c r="KU4" s="197">
        <v>44900</v>
      </c>
      <c r="KV4" s="198"/>
      <c r="KW4" s="199"/>
      <c r="KX4" s="197">
        <v>44901</v>
      </c>
      <c r="KY4" s="198"/>
      <c r="KZ4" s="199"/>
      <c r="LA4" s="197">
        <v>44902</v>
      </c>
      <c r="LB4" s="198"/>
      <c r="LC4" s="199"/>
      <c r="LD4" s="197">
        <v>44903</v>
      </c>
      <c r="LE4" s="198"/>
      <c r="LF4" s="199"/>
      <c r="LG4" s="197">
        <v>44904</v>
      </c>
      <c r="LH4" s="198"/>
      <c r="LI4" s="199"/>
      <c r="LJ4" s="197">
        <v>44905</v>
      </c>
      <c r="LK4" s="198"/>
      <c r="LL4" s="199"/>
      <c r="LM4" s="197">
        <v>44906</v>
      </c>
      <c r="LN4" s="198"/>
      <c r="LO4" s="199"/>
      <c r="LP4" s="197">
        <v>44907</v>
      </c>
      <c r="LQ4" s="198"/>
      <c r="LR4" s="199"/>
      <c r="LS4" s="197">
        <v>44908</v>
      </c>
      <c r="LT4" s="198"/>
      <c r="LU4" s="199"/>
      <c r="LV4" s="197">
        <v>44909</v>
      </c>
      <c r="LW4" s="198"/>
      <c r="LX4" s="199"/>
      <c r="LY4" s="197">
        <v>44910</v>
      </c>
      <c r="LZ4" s="198"/>
      <c r="MA4" s="199"/>
      <c r="MB4" s="197">
        <v>44911</v>
      </c>
      <c r="MC4" s="198"/>
      <c r="MD4" s="199"/>
      <c r="ME4" s="197">
        <v>44912</v>
      </c>
      <c r="MF4" s="198"/>
      <c r="MG4" s="199"/>
      <c r="MH4" s="197">
        <v>44913</v>
      </c>
      <c r="MI4" s="198"/>
      <c r="MJ4" s="199"/>
      <c r="MK4" s="197">
        <v>44914</v>
      </c>
      <c r="ML4" s="198"/>
      <c r="MM4" s="199"/>
      <c r="MN4" s="197">
        <v>44915</v>
      </c>
      <c r="MO4" s="198"/>
      <c r="MP4" s="199"/>
      <c r="MQ4" s="197">
        <v>44916</v>
      </c>
      <c r="MR4" s="198"/>
      <c r="MS4" s="199"/>
      <c r="MT4" s="197">
        <v>44917</v>
      </c>
      <c r="MU4" s="198"/>
      <c r="MV4" s="199"/>
      <c r="MW4" s="197">
        <v>44918</v>
      </c>
      <c r="MX4" s="198"/>
      <c r="MY4" s="199"/>
      <c r="MZ4" s="197">
        <v>44919</v>
      </c>
      <c r="NA4" s="198"/>
      <c r="NB4" s="199"/>
      <c r="NC4" s="197">
        <v>44920</v>
      </c>
      <c r="ND4" s="198"/>
      <c r="NE4" s="199"/>
      <c r="NF4" s="197">
        <v>44921</v>
      </c>
      <c r="NG4" s="198"/>
      <c r="NH4" s="199"/>
      <c r="NI4" s="197">
        <v>44922</v>
      </c>
      <c r="NJ4" s="198"/>
      <c r="NK4" s="199"/>
      <c r="NL4" s="197">
        <v>44923</v>
      </c>
      <c r="NM4" s="198"/>
      <c r="NN4" s="199"/>
      <c r="NO4" s="197">
        <v>44924</v>
      </c>
      <c r="NP4" s="198"/>
      <c r="NQ4" s="199"/>
      <c r="NR4" s="197">
        <v>44925</v>
      </c>
      <c r="NS4" s="198"/>
      <c r="NT4" s="199"/>
      <c r="NU4" s="197">
        <v>44928</v>
      </c>
      <c r="NV4" s="198"/>
      <c r="NW4" s="199"/>
      <c r="NX4" s="197">
        <v>44929</v>
      </c>
      <c r="NY4" s="198"/>
      <c r="NZ4" s="199"/>
      <c r="OA4" s="197">
        <v>44930</v>
      </c>
      <c r="OB4" s="198"/>
      <c r="OC4" s="199"/>
      <c r="OD4" s="197">
        <v>44931</v>
      </c>
      <c r="OE4" s="198"/>
      <c r="OF4" s="199"/>
      <c r="OG4" s="197">
        <v>44932</v>
      </c>
      <c r="OH4" s="198"/>
      <c r="OI4" s="199"/>
      <c r="OJ4" s="197">
        <v>44933</v>
      </c>
      <c r="OK4" s="198"/>
      <c r="OL4" s="199"/>
      <c r="OM4" s="197">
        <v>44935</v>
      </c>
      <c r="ON4" s="198"/>
      <c r="OO4" s="199"/>
      <c r="OP4" s="197">
        <v>44936</v>
      </c>
      <c r="OQ4" s="198"/>
      <c r="OR4" s="199"/>
      <c r="OS4" s="197">
        <v>44937</v>
      </c>
      <c r="OT4" s="198"/>
      <c r="OU4" s="199"/>
      <c r="OV4" s="197">
        <v>44938</v>
      </c>
      <c r="OW4" s="198"/>
      <c r="OX4" s="199"/>
      <c r="OY4" s="197">
        <v>44939</v>
      </c>
      <c r="OZ4" s="198"/>
      <c r="PA4" s="199"/>
      <c r="PB4" s="197">
        <v>44940</v>
      </c>
      <c r="PC4" s="198"/>
      <c r="PD4" s="199"/>
      <c r="PE4" s="197">
        <v>44942</v>
      </c>
      <c r="PF4" s="198"/>
      <c r="PG4" s="199"/>
      <c r="PH4" s="197">
        <v>44943</v>
      </c>
      <c r="PI4" s="198"/>
      <c r="PJ4" s="199"/>
      <c r="PK4" s="197">
        <v>44944</v>
      </c>
      <c r="PL4" s="198"/>
      <c r="PM4" s="199"/>
      <c r="PN4" s="197">
        <v>44945</v>
      </c>
      <c r="PO4" s="198"/>
      <c r="PP4" s="199"/>
      <c r="PQ4" s="197">
        <v>44946</v>
      </c>
      <c r="PR4" s="198"/>
      <c r="PS4" s="199"/>
      <c r="PT4" s="197">
        <v>44947</v>
      </c>
      <c r="PU4" s="198"/>
      <c r="PV4" s="199"/>
      <c r="PW4" s="197">
        <v>44951</v>
      </c>
      <c r="PX4" s="198"/>
      <c r="PY4" s="199"/>
      <c r="PZ4" s="197">
        <v>44952</v>
      </c>
      <c r="QA4" s="198"/>
      <c r="QB4" s="199"/>
      <c r="QC4" s="197">
        <v>44953</v>
      </c>
      <c r="QD4" s="198"/>
      <c r="QE4" s="199"/>
      <c r="QF4" s="197">
        <v>44954</v>
      </c>
      <c r="QG4" s="198"/>
      <c r="QH4" s="199"/>
      <c r="QI4" s="197">
        <v>44956</v>
      </c>
      <c r="QJ4" s="198"/>
      <c r="QK4" s="199"/>
      <c r="QL4" s="197">
        <v>44957</v>
      </c>
      <c r="QM4" s="198"/>
      <c r="QN4" s="199"/>
      <c r="QO4" s="197">
        <v>44958</v>
      </c>
      <c r="QP4" s="198"/>
      <c r="QQ4" s="199"/>
      <c r="QR4" s="197">
        <v>44959</v>
      </c>
      <c r="QS4" s="198"/>
      <c r="QT4" s="199"/>
      <c r="QU4" s="197">
        <v>44960</v>
      </c>
      <c r="QV4" s="198"/>
      <c r="QW4" s="199"/>
      <c r="QX4" s="197">
        <v>44961</v>
      </c>
      <c r="QY4" s="198"/>
      <c r="QZ4" s="199"/>
      <c r="RA4" s="197">
        <v>44963</v>
      </c>
      <c r="RB4" s="198"/>
      <c r="RC4" s="199"/>
      <c r="RD4" s="197">
        <v>44964</v>
      </c>
      <c r="RE4" s="198"/>
      <c r="RF4" s="199"/>
      <c r="RG4" s="197">
        <v>44965</v>
      </c>
      <c r="RH4" s="198"/>
      <c r="RI4" s="199"/>
      <c r="RJ4" s="197">
        <v>44966</v>
      </c>
      <c r="RK4" s="198"/>
      <c r="RL4" s="199"/>
      <c r="RM4" s="197">
        <v>44967</v>
      </c>
      <c r="RN4" s="198"/>
      <c r="RO4" s="199"/>
      <c r="RP4" s="197">
        <v>44968</v>
      </c>
      <c r="RQ4" s="198"/>
      <c r="RR4" s="199"/>
      <c r="RS4" s="197">
        <v>44971</v>
      </c>
      <c r="RT4" s="198"/>
      <c r="RU4" s="199"/>
      <c r="RV4" s="197">
        <v>44972</v>
      </c>
      <c r="RW4" s="198"/>
      <c r="RX4" s="199"/>
      <c r="RY4" s="197">
        <v>44973</v>
      </c>
      <c r="RZ4" s="198"/>
      <c r="SA4" s="199"/>
      <c r="SB4" s="197">
        <v>44974</v>
      </c>
      <c r="SC4" s="198"/>
      <c r="SD4" s="199"/>
      <c r="SE4" s="197">
        <v>44975</v>
      </c>
      <c r="SF4" s="198"/>
      <c r="SG4" s="199"/>
      <c r="SH4" s="197">
        <v>44977</v>
      </c>
      <c r="SI4" s="198"/>
      <c r="SJ4" s="199"/>
      <c r="SK4" s="197">
        <v>44978</v>
      </c>
      <c r="SL4" s="198"/>
      <c r="SM4" s="199"/>
      <c r="SN4" s="197">
        <v>44979</v>
      </c>
      <c r="SO4" s="198"/>
      <c r="SP4" s="199"/>
      <c r="SQ4" s="197">
        <v>44980</v>
      </c>
      <c r="SR4" s="198"/>
      <c r="SS4" s="199"/>
      <c r="ST4" s="197">
        <v>44981</v>
      </c>
      <c r="SU4" s="198"/>
      <c r="SV4" s="199"/>
      <c r="SW4" s="197">
        <v>44982</v>
      </c>
      <c r="SX4" s="198"/>
      <c r="SY4" s="199"/>
      <c r="SZ4" s="197">
        <v>44987</v>
      </c>
      <c r="TA4" s="198"/>
      <c r="TB4" s="199"/>
      <c r="TC4" s="197">
        <v>44988</v>
      </c>
      <c r="TD4" s="198"/>
      <c r="TE4" s="199"/>
      <c r="TF4" s="197">
        <v>44989</v>
      </c>
      <c r="TG4" s="198"/>
      <c r="TH4" s="199"/>
    </row>
    <row r="5" spans="1:528" ht="17.25" thickBot="1" x14ac:dyDescent="0.35">
      <c r="A5" t="s">
        <v>688</v>
      </c>
      <c r="B5" s="235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6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6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6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6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6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6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6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6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6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6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6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6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6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6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6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6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6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6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6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6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6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6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7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09" t="s">
        <v>291</v>
      </c>
      <c r="AC30" s="204"/>
      <c r="AD30" s="205"/>
      <c r="AE30" s="209" t="s">
        <v>331</v>
      </c>
      <c r="AF30" s="204"/>
      <c r="AG30" s="205"/>
      <c r="AH30" s="209" t="s">
        <v>330</v>
      </c>
      <c r="AI30" s="204"/>
      <c r="AJ30" s="205"/>
      <c r="AK30" s="209" t="s">
        <v>329</v>
      </c>
      <c r="AL30" s="204"/>
      <c r="AM30" s="205"/>
      <c r="AP30" s="209" t="s">
        <v>328</v>
      </c>
      <c r="AQ30" s="204"/>
      <c r="AR30" s="205"/>
      <c r="AS30" s="209" t="s">
        <v>291</v>
      </c>
      <c r="AT30" s="204"/>
      <c r="AU30" s="205"/>
      <c r="AV30" s="209" t="s">
        <v>291</v>
      </c>
      <c r="AW30" s="204"/>
      <c r="AX30" s="205"/>
      <c r="AY30" s="209" t="s">
        <v>291</v>
      </c>
      <c r="AZ30" s="204"/>
      <c r="BA30" s="205"/>
      <c r="BB30" s="200" t="s">
        <v>291</v>
      </c>
      <c r="BC30" s="201"/>
      <c r="BD30" s="202"/>
      <c r="BL30" s="209"/>
      <c r="BM30" s="204"/>
      <c r="BN30" s="205"/>
      <c r="BQ30" s="209"/>
      <c r="BR30" s="204"/>
      <c r="BS30" s="205"/>
      <c r="CA30" s="209" t="s">
        <v>327</v>
      </c>
      <c r="CB30" s="204"/>
      <c r="CC30" s="205"/>
      <c r="CD30" s="209" t="s">
        <v>326</v>
      </c>
      <c r="CE30" s="204"/>
      <c r="CF30" s="205"/>
      <c r="CG30" s="209" t="s">
        <v>325</v>
      </c>
      <c r="CH30" s="204"/>
      <c r="CI30" s="205"/>
      <c r="CJ30" s="209" t="s">
        <v>324</v>
      </c>
      <c r="CK30" s="204"/>
      <c r="CL30" s="205"/>
      <c r="CM30" s="209" t="s">
        <v>323</v>
      </c>
      <c r="CN30" s="204"/>
      <c r="CO30" s="205"/>
      <c r="CP30" s="209" t="s">
        <v>322</v>
      </c>
      <c r="CQ30" s="204"/>
      <c r="CR30" s="205"/>
      <c r="CS30" s="209" t="s">
        <v>321</v>
      </c>
      <c r="CT30" s="204"/>
      <c r="CU30" s="205"/>
      <c r="CV30" s="209" t="s">
        <v>320</v>
      </c>
      <c r="CW30" s="204"/>
      <c r="CX30" s="205"/>
      <c r="CY30" s="209" t="s">
        <v>319</v>
      </c>
      <c r="CZ30" s="204"/>
      <c r="DA30" s="205"/>
      <c r="DB30" s="209" t="s">
        <v>318</v>
      </c>
      <c r="DC30" s="204"/>
      <c r="DD30" s="205"/>
      <c r="DE30" s="209" t="s">
        <v>317</v>
      </c>
      <c r="DF30" s="204"/>
      <c r="DG30" s="205"/>
      <c r="DH30" s="209" t="s">
        <v>316</v>
      </c>
      <c r="DI30" s="204"/>
      <c r="DJ30" s="205"/>
      <c r="DK30" s="209" t="s">
        <v>315</v>
      </c>
      <c r="DL30" s="204"/>
      <c r="DM30" s="205"/>
      <c r="DN30" s="209"/>
      <c r="DO30" s="204"/>
      <c r="DP30" s="205"/>
      <c r="DQ30" s="209"/>
      <c r="DR30" s="204"/>
      <c r="DS30" s="205"/>
      <c r="DT30" s="209" t="s">
        <v>314</v>
      </c>
      <c r="DU30" s="204"/>
      <c r="DV30" s="205"/>
      <c r="DW30" s="209"/>
      <c r="DX30" s="204"/>
      <c r="DY30" s="205"/>
      <c r="DZ30" s="209"/>
      <c r="EA30" s="204"/>
      <c r="EB30" s="205"/>
      <c r="EC30" s="209"/>
      <c r="ED30" s="204"/>
      <c r="EE30" s="205"/>
      <c r="EF30" s="209"/>
      <c r="EG30" s="204"/>
      <c r="EH30" s="205"/>
      <c r="EI30" s="209"/>
      <c r="EJ30" s="204"/>
      <c r="EK30" s="205"/>
      <c r="EL30" s="209"/>
      <c r="EM30" s="204"/>
      <c r="EN30" s="205"/>
      <c r="EO30" s="209"/>
      <c r="EP30" s="204"/>
      <c r="EQ30" s="205"/>
      <c r="ER30" s="209"/>
      <c r="ES30" s="204"/>
      <c r="ET30" s="205"/>
      <c r="EU30" s="209" t="s">
        <v>313</v>
      </c>
      <c r="EV30" s="204"/>
      <c r="EW30" s="205"/>
      <c r="EX30" s="209" t="s">
        <v>312</v>
      </c>
      <c r="EY30" s="204"/>
      <c r="EZ30" s="205"/>
      <c r="FA30" s="209"/>
      <c r="FB30" s="204"/>
      <c r="FC30" s="205"/>
      <c r="FD30" s="209"/>
      <c r="FE30" s="204"/>
      <c r="FF30" s="205"/>
      <c r="FG30" s="209"/>
      <c r="FH30" s="204"/>
      <c r="FI30" s="205"/>
      <c r="FJ30" s="209"/>
      <c r="FK30" s="204"/>
      <c r="FL30" s="205"/>
      <c r="FM30" s="209"/>
      <c r="FN30" s="204"/>
      <c r="FO30" s="205"/>
      <c r="FP30" s="209" t="s">
        <v>311</v>
      </c>
      <c r="FQ30" s="204"/>
      <c r="FR30" s="205"/>
      <c r="FS30" s="209" t="s">
        <v>310</v>
      </c>
      <c r="FT30" s="204"/>
      <c r="FU30" s="205"/>
      <c r="FV30" s="209"/>
      <c r="FW30" s="204"/>
      <c r="FX30" s="205"/>
      <c r="FY30" s="209" t="s">
        <v>309</v>
      </c>
      <c r="FZ30" s="204"/>
      <c r="GA30" s="205"/>
      <c r="GB30" s="209"/>
      <c r="GC30" s="204"/>
      <c r="GD30" s="205"/>
      <c r="GE30" s="209"/>
      <c r="GF30" s="204"/>
      <c r="GG30" s="205"/>
      <c r="GH30" s="209"/>
      <c r="GI30" s="204"/>
      <c r="GJ30" s="205"/>
      <c r="GK30" s="209" t="s">
        <v>308</v>
      </c>
      <c r="GL30" s="204"/>
      <c r="GM30" s="205"/>
      <c r="GN30" s="209"/>
      <c r="GO30" s="204"/>
      <c r="GP30" s="205"/>
      <c r="GQ30" s="209"/>
      <c r="GR30" s="204"/>
      <c r="GS30" s="205"/>
      <c r="GT30" s="226" t="s">
        <v>307</v>
      </c>
      <c r="GU30" s="227"/>
      <c r="GV30" s="227"/>
      <c r="GW30" s="227"/>
      <c r="GX30" s="227"/>
      <c r="GY30" s="228"/>
      <c r="GZ30" s="209"/>
      <c r="HA30" s="204"/>
      <c r="HB30" s="205"/>
      <c r="HC30" s="209"/>
      <c r="HD30" s="204"/>
      <c r="HE30" s="205"/>
      <c r="HF30" s="226" t="s">
        <v>306</v>
      </c>
      <c r="HG30" s="227"/>
      <c r="HH30" s="227"/>
      <c r="HI30" s="227"/>
      <c r="HJ30" s="227"/>
      <c r="HK30" s="228"/>
      <c r="HL30" s="209" t="s">
        <v>305</v>
      </c>
      <c r="HM30" s="204"/>
      <c r="HN30" s="205"/>
      <c r="HO30" s="209" t="s">
        <v>304</v>
      </c>
      <c r="HP30" s="204"/>
      <c r="HQ30" s="205"/>
      <c r="HR30" s="209" t="s">
        <v>303</v>
      </c>
      <c r="HS30" s="204"/>
      <c r="HT30" s="205"/>
      <c r="HU30" s="209"/>
      <c r="HV30" s="204"/>
      <c r="HW30" s="205"/>
      <c r="HX30" s="209" t="s">
        <v>302</v>
      </c>
      <c r="HY30" s="204"/>
      <c r="HZ30" s="205"/>
      <c r="IA30" s="209" t="s">
        <v>301</v>
      </c>
      <c r="IB30" s="204"/>
      <c r="IC30" s="205"/>
      <c r="ID30" s="203" t="s">
        <v>300</v>
      </c>
      <c r="IE30" s="204"/>
      <c r="IF30" s="205"/>
      <c r="IG30" s="183" t="s">
        <v>299</v>
      </c>
      <c r="IH30" s="189"/>
      <c r="II30" s="190"/>
      <c r="IJ30" s="209"/>
      <c r="IK30" s="204"/>
      <c r="IL30" s="205"/>
      <c r="IM30" s="183"/>
      <c r="IN30" s="189"/>
      <c r="IO30" s="190"/>
      <c r="IP30" s="183" t="s">
        <v>255</v>
      </c>
      <c r="IQ30" s="189"/>
      <c r="IR30" s="190"/>
      <c r="IS30" s="200" t="s">
        <v>273</v>
      </c>
      <c r="IT30" s="201"/>
      <c r="IU30" s="202"/>
      <c r="IV30" s="183" t="s">
        <v>273</v>
      </c>
      <c r="IW30" s="189"/>
      <c r="IX30" s="190"/>
      <c r="IY30" s="200" t="s">
        <v>273</v>
      </c>
      <c r="IZ30" s="201"/>
      <c r="JA30" s="202"/>
      <c r="JB30" s="183" t="s">
        <v>255</v>
      </c>
      <c r="JC30" s="189"/>
      <c r="JD30" s="190"/>
      <c r="JE30" s="200" t="s">
        <v>273</v>
      </c>
      <c r="JF30" s="201"/>
      <c r="JG30" s="202"/>
      <c r="JH30" s="200" t="s">
        <v>255</v>
      </c>
      <c r="JI30" s="201"/>
      <c r="JJ30" s="202"/>
      <c r="JK30" s="183" t="s">
        <v>255</v>
      </c>
      <c r="JL30" s="189"/>
      <c r="JM30" s="190"/>
      <c r="JN30" s="183" t="s">
        <v>255</v>
      </c>
      <c r="JO30" s="189"/>
      <c r="JP30" s="190"/>
      <c r="JQ30" s="213" t="s">
        <v>255</v>
      </c>
      <c r="JR30" s="214"/>
      <c r="JS30" s="215"/>
      <c r="JT30" s="213" t="s">
        <v>255</v>
      </c>
      <c r="JU30" s="214"/>
      <c r="JV30" s="215"/>
      <c r="JW30" s="213" t="s">
        <v>255</v>
      </c>
      <c r="JX30" s="214"/>
      <c r="JY30" s="215"/>
      <c r="JZ30" s="213" t="s">
        <v>255</v>
      </c>
      <c r="KA30" s="214"/>
      <c r="KB30" s="215"/>
      <c r="KC30" s="218" t="s">
        <v>255</v>
      </c>
      <c r="KD30" s="219"/>
      <c r="KE30" s="220"/>
      <c r="KF30" s="218" t="s">
        <v>255</v>
      </c>
      <c r="KG30" s="219"/>
      <c r="KH30" s="220"/>
      <c r="KI30" s="183" t="s">
        <v>255</v>
      </c>
      <c r="KJ30" s="189"/>
      <c r="KK30" s="190"/>
      <c r="KL30" s="218" t="s">
        <v>255</v>
      </c>
      <c r="KM30" s="219"/>
      <c r="KN30" s="220"/>
      <c r="KO30" s="183" t="s">
        <v>273</v>
      </c>
      <c r="KP30" s="189"/>
      <c r="KQ30" s="190"/>
      <c r="KR30" s="183" t="s">
        <v>255</v>
      </c>
      <c r="KS30" s="189"/>
      <c r="KT30" s="190"/>
      <c r="KU30" s="183" t="s">
        <v>255</v>
      </c>
      <c r="KV30" s="189"/>
      <c r="KW30" s="190"/>
      <c r="KX30" s="218" t="s">
        <v>255</v>
      </c>
      <c r="KY30" s="219"/>
      <c r="KZ30" s="220"/>
      <c r="LA30" s="218" t="s">
        <v>273</v>
      </c>
      <c r="LB30" s="219"/>
      <c r="LC30" s="220"/>
      <c r="LD30" s="206" t="s">
        <v>273</v>
      </c>
      <c r="LE30" s="207"/>
      <c r="LF30" s="208"/>
      <c r="LG30" s="206" t="s">
        <v>255</v>
      </c>
      <c r="LH30" s="207"/>
      <c r="LI30" s="208"/>
      <c r="LJ30" s="206" t="s">
        <v>273</v>
      </c>
      <c r="LK30" s="207"/>
      <c r="LL30" s="208"/>
      <c r="LM30" s="183" t="s">
        <v>255</v>
      </c>
      <c r="LN30" s="189"/>
      <c r="LO30" s="190"/>
      <c r="LP30" s="206" t="s">
        <v>298</v>
      </c>
      <c r="LQ30" s="207"/>
      <c r="LR30" s="208"/>
      <c r="LS30" s="206" t="s">
        <v>298</v>
      </c>
      <c r="LT30" s="207"/>
      <c r="LU30" s="208"/>
      <c r="LV30" s="210" t="s">
        <v>298</v>
      </c>
      <c r="LW30" s="211"/>
      <c r="LX30" s="212"/>
      <c r="LY30" s="200" t="s">
        <v>297</v>
      </c>
      <c r="LZ30" s="201"/>
      <c r="MA30" s="202"/>
      <c r="MB30" s="206" t="s">
        <v>298</v>
      </c>
      <c r="MC30" s="207"/>
      <c r="MD30" s="208"/>
      <c r="ME30" s="183" t="s">
        <v>298</v>
      </c>
      <c r="MF30" s="189"/>
      <c r="MG30" s="190"/>
      <c r="MH30" s="183" t="s">
        <v>298</v>
      </c>
      <c r="MI30" s="189"/>
      <c r="MJ30" s="190"/>
      <c r="MK30" s="206" t="s">
        <v>297</v>
      </c>
      <c r="ML30" s="207"/>
      <c r="MM30" s="208"/>
      <c r="MN30" s="183" t="s">
        <v>298</v>
      </c>
      <c r="MO30" s="189"/>
      <c r="MP30" s="190"/>
      <c r="MQ30" s="206" t="s">
        <v>298</v>
      </c>
      <c r="MR30" s="207"/>
      <c r="MS30" s="208"/>
      <c r="MT30" s="206" t="s">
        <v>298</v>
      </c>
      <c r="MU30" s="207"/>
      <c r="MV30" s="208"/>
      <c r="MW30" s="183" t="s">
        <v>298</v>
      </c>
      <c r="MX30" s="189"/>
      <c r="MY30" s="190"/>
      <c r="MZ30" s="183" t="s">
        <v>298</v>
      </c>
      <c r="NA30" s="189"/>
      <c r="NB30" s="190"/>
      <c r="NC30" s="183" t="s">
        <v>297</v>
      </c>
      <c r="ND30" s="189"/>
      <c r="NE30" s="190"/>
      <c r="NF30" s="206" t="s">
        <v>298</v>
      </c>
      <c r="NG30" s="207"/>
      <c r="NH30" s="208"/>
      <c r="NI30" s="206" t="s">
        <v>298</v>
      </c>
      <c r="NJ30" s="207"/>
      <c r="NK30" s="208"/>
      <c r="NL30" s="206" t="s">
        <v>298</v>
      </c>
      <c r="NM30" s="207"/>
      <c r="NN30" s="208"/>
      <c r="NO30" s="206" t="s">
        <v>298</v>
      </c>
      <c r="NP30" s="207"/>
      <c r="NQ30" s="208"/>
      <c r="NR30" s="183" t="s">
        <v>298</v>
      </c>
      <c r="NS30" s="189"/>
      <c r="NT30" s="190"/>
      <c r="NU30" s="206" t="s">
        <v>298</v>
      </c>
      <c r="NV30" s="207"/>
      <c r="NW30" s="208"/>
      <c r="NX30" s="206" t="s">
        <v>298</v>
      </c>
      <c r="NY30" s="207"/>
      <c r="NZ30" s="208"/>
      <c r="OA30" s="200" t="s">
        <v>298</v>
      </c>
      <c r="OB30" s="201"/>
      <c r="OC30" s="202"/>
      <c r="OD30" s="200" t="s">
        <v>298</v>
      </c>
      <c r="OE30" s="201"/>
      <c r="OF30" s="202"/>
      <c r="OG30" s="200" t="s">
        <v>298</v>
      </c>
      <c r="OH30" s="201"/>
      <c r="OI30" s="202"/>
      <c r="OJ30" s="200" t="s">
        <v>298</v>
      </c>
      <c r="OK30" s="201"/>
      <c r="OL30" s="202"/>
      <c r="OM30" s="200" t="s">
        <v>298</v>
      </c>
      <c r="ON30" s="201"/>
      <c r="OO30" s="202"/>
      <c r="OP30" s="200" t="s">
        <v>298</v>
      </c>
      <c r="OQ30" s="201"/>
      <c r="OR30" s="202"/>
      <c r="OS30" s="200" t="s">
        <v>298</v>
      </c>
      <c r="OT30" s="201"/>
      <c r="OU30" s="202"/>
      <c r="OV30" s="200" t="s">
        <v>297</v>
      </c>
      <c r="OW30" s="201"/>
      <c r="OX30" s="202"/>
      <c r="OY30" s="206" t="s">
        <v>298</v>
      </c>
      <c r="OZ30" s="207"/>
      <c r="PA30" s="208"/>
      <c r="PB30" s="183" t="s">
        <v>297</v>
      </c>
      <c r="PC30" s="189"/>
      <c r="PD30" s="190"/>
      <c r="PE30" s="200" t="s">
        <v>297</v>
      </c>
      <c r="PF30" s="201"/>
      <c r="PG30" s="202"/>
      <c r="PH30" s="206" t="s">
        <v>298</v>
      </c>
      <c r="PI30" s="207"/>
      <c r="PJ30" s="208"/>
      <c r="PK30" s="200" t="s">
        <v>298</v>
      </c>
      <c r="PL30" s="201"/>
      <c r="PM30" s="202"/>
      <c r="PN30" s="200" t="s">
        <v>298</v>
      </c>
      <c r="PO30" s="201"/>
      <c r="PP30" s="202"/>
      <c r="PQ30" s="206" t="s">
        <v>297</v>
      </c>
      <c r="PR30" s="207"/>
      <c r="PS30" s="208"/>
      <c r="PT30" s="183" t="s">
        <v>297</v>
      </c>
      <c r="PU30" s="189"/>
      <c r="PV30" s="190"/>
      <c r="PW30" s="200" t="s">
        <v>297</v>
      </c>
      <c r="PX30" s="201"/>
      <c r="PY30" s="202"/>
      <c r="PZ30" s="200" t="s">
        <v>298</v>
      </c>
      <c r="QA30" s="201"/>
      <c r="QB30" s="202"/>
      <c r="QC30" s="206" t="s">
        <v>298</v>
      </c>
      <c r="QD30" s="207"/>
      <c r="QE30" s="208"/>
      <c r="QF30" s="183" t="s">
        <v>297</v>
      </c>
      <c r="QG30" s="189"/>
      <c r="QH30" s="190"/>
      <c r="QI30" s="200" t="s">
        <v>298</v>
      </c>
      <c r="QJ30" s="201"/>
      <c r="QK30" s="202"/>
      <c r="QL30" s="200" t="s">
        <v>298</v>
      </c>
      <c r="QM30" s="201"/>
      <c r="QN30" s="202"/>
      <c r="QO30" s="200" t="s">
        <v>298</v>
      </c>
      <c r="QP30" s="201"/>
      <c r="QQ30" s="202"/>
      <c r="QR30" s="210" t="s">
        <v>298</v>
      </c>
      <c r="QS30" s="211"/>
      <c r="QT30" s="212"/>
      <c r="QU30" s="206" t="s">
        <v>298</v>
      </c>
      <c r="QV30" s="207"/>
      <c r="QW30" s="208"/>
      <c r="QX30" s="183" t="s">
        <v>298</v>
      </c>
      <c r="QY30" s="189"/>
      <c r="QZ30" s="190"/>
      <c r="RA30" s="183" t="s">
        <v>297</v>
      </c>
      <c r="RB30" s="189"/>
      <c r="RC30" s="190"/>
      <c r="RD30" s="200" t="s">
        <v>297</v>
      </c>
      <c r="RE30" s="201"/>
      <c r="RF30" s="202"/>
      <c r="RG30" s="200" t="s">
        <v>298</v>
      </c>
      <c r="RH30" s="201"/>
      <c r="RI30" s="202"/>
      <c r="RJ30" s="183" t="s">
        <v>298</v>
      </c>
      <c r="RK30" s="189"/>
      <c r="RL30" s="190"/>
      <c r="RM30" s="206" t="s">
        <v>297</v>
      </c>
      <c r="RN30" s="207"/>
      <c r="RO30" s="208"/>
      <c r="RP30" s="183" t="s">
        <v>298</v>
      </c>
      <c r="RQ30" s="189"/>
      <c r="RR30" s="190"/>
      <c r="RS30" s="206" t="s">
        <v>298</v>
      </c>
      <c r="RT30" s="207"/>
      <c r="RU30" s="208"/>
      <c r="RV30" s="200" t="s">
        <v>297</v>
      </c>
      <c r="RW30" s="201"/>
      <c r="RX30" s="202"/>
      <c r="RY30" s="200" t="s">
        <v>298</v>
      </c>
      <c r="RZ30" s="201"/>
      <c r="SA30" s="202"/>
      <c r="SB30" s="200" t="s">
        <v>297</v>
      </c>
      <c r="SC30" s="201"/>
      <c r="SD30" s="202"/>
      <c r="SE30" s="183" t="s">
        <v>298</v>
      </c>
      <c r="SF30" s="189"/>
      <c r="SG30" s="190"/>
      <c r="SH30" s="200" t="s">
        <v>298</v>
      </c>
      <c r="SI30" s="201"/>
      <c r="SJ30" s="202"/>
      <c r="SK30" s="200" t="s">
        <v>297</v>
      </c>
      <c r="SL30" s="201"/>
      <c r="SM30" s="202"/>
      <c r="SN30" s="206" t="s">
        <v>296</v>
      </c>
      <c r="SO30" s="207"/>
      <c r="SP30" s="208"/>
      <c r="SQ30" s="206" t="s">
        <v>295</v>
      </c>
      <c r="SR30" s="207"/>
      <c r="SS30" s="208"/>
      <c r="ST30" s="206" t="s">
        <v>295</v>
      </c>
      <c r="SU30" s="207"/>
      <c r="SV30" s="208"/>
      <c r="SW30" s="183" t="s">
        <v>295</v>
      </c>
      <c r="SX30" s="189"/>
      <c r="SY30" s="190"/>
      <c r="SZ30" s="183" t="s">
        <v>295</v>
      </c>
      <c r="TA30" s="189"/>
      <c r="TB30" s="190"/>
      <c r="TC30" s="183" t="s">
        <v>296</v>
      </c>
      <c r="TD30" s="189"/>
      <c r="TE30" s="190"/>
      <c r="TF30" s="183" t="s">
        <v>295</v>
      </c>
      <c r="TG30" s="189"/>
      <c r="TH30" s="190"/>
    </row>
    <row r="31" spans="2:528" x14ac:dyDescent="0.3">
      <c r="AB31" s="209" t="s">
        <v>294</v>
      </c>
      <c r="AC31" s="204"/>
      <c r="AD31" s="205"/>
      <c r="AE31" s="209" t="s">
        <v>293</v>
      </c>
      <c r="AF31" s="204"/>
      <c r="AG31" s="205"/>
      <c r="AH31" s="209" t="s">
        <v>292</v>
      </c>
      <c r="AI31" s="204"/>
      <c r="AJ31" s="205"/>
      <c r="AK31" s="209" t="s">
        <v>291</v>
      </c>
      <c r="AL31" s="204"/>
      <c r="AM31" s="205"/>
      <c r="AP31" s="209" t="s">
        <v>291</v>
      </c>
      <c r="AQ31" s="204"/>
      <c r="AR31" s="205"/>
      <c r="AS31" s="209" t="s">
        <v>290</v>
      </c>
      <c r="AT31" s="204"/>
      <c r="AU31" s="205"/>
      <c r="AV31" s="209" t="s">
        <v>289</v>
      </c>
      <c r="AW31" s="204"/>
      <c r="AX31" s="205"/>
      <c r="AY31" s="209" t="s">
        <v>288</v>
      </c>
      <c r="AZ31" s="204"/>
      <c r="BA31" s="205"/>
      <c r="BB31" s="209" t="s">
        <v>287</v>
      </c>
      <c r="BC31" s="204"/>
      <c r="BD31" s="205"/>
      <c r="BL31" s="209"/>
      <c r="BM31" s="204"/>
      <c r="BN31" s="205"/>
      <c r="BQ31" s="209"/>
      <c r="BR31" s="204"/>
      <c r="BS31" s="205"/>
      <c r="CA31" s="209" t="s">
        <v>286</v>
      </c>
      <c r="CB31" s="204"/>
      <c r="CC31" s="205"/>
      <c r="CD31" s="209"/>
      <c r="CE31" s="204"/>
      <c r="CF31" s="205"/>
      <c r="CG31" s="209" t="s">
        <v>285</v>
      </c>
      <c r="CH31" s="204"/>
      <c r="CI31" s="205"/>
      <c r="CJ31" s="183" t="s">
        <v>284</v>
      </c>
      <c r="CK31" s="189"/>
      <c r="CL31" s="190"/>
      <c r="CM31" s="209" t="s">
        <v>283</v>
      </c>
      <c r="CN31" s="204"/>
      <c r="CO31" s="205"/>
      <c r="CP31" s="209" t="s">
        <v>282</v>
      </c>
      <c r="CQ31" s="204"/>
      <c r="CR31" s="205"/>
      <c r="CS31" s="209"/>
      <c r="CT31" s="204"/>
      <c r="CU31" s="205"/>
      <c r="CV31" s="209" t="s">
        <v>281</v>
      </c>
      <c r="CW31" s="204"/>
      <c r="CX31" s="205"/>
      <c r="CY31" s="209" t="s">
        <v>280</v>
      </c>
      <c r="CZ31" s="204"/>
      <c r="DA31" s="205"/>
      <c r="DB31" s="209" t="s">
        <v>279</v>
      </c>
      <c r="DC31" s="204"/>
      <c r="DD31" s="205"/>
      <c r="DE31" s="209"/>
      <c r="DF31" s="204"/>
      <c r="DG31" s="205"/>
      <c r="DH31" s="209"/>
      <c r="DI31" s="204"/>
      <c r="DJ31" s="205"/>
      <c r="DK31" s="209" t="s">
        <v>278</v>
      </c>
      <c r="DL31" s="204"/>
      <c r="DM31" s="205"/>
      <c r="DN31" s="209"/>
      <c r="DO31" s="204"/>
      <c r="DP31" s="205"/>
      <c r="DQ31" s="209"/>
      <c r="DR31" s="204"/>
      <c r="DS31" s="205"/>
      <c r="DT31" s="213" t="s">
        <v>277</v>
      </c>
      <c r="DU31" s="229"/>
      <c r="DV31" s="230"/>
      <c r="DW31" s="209"/>
      <c r="DX31" s="204"/>
      <c r="DY31" s="205"/>
      <c r="DZ31" s="209"/>
      <c r="EA31" s="204"/>
      <c r="EB31" s="205"/>
      <c r="EC31" s="209"/>
      <c r="ED31" s="204"/>
      <c r="EE31" s="205"/>
      <c r="EF31" s="209"/>
      <c r="EG31" s="204"/>
      <c r="EH31" s="205"/>
      <c r="EI31" s="209"/>
      <c r="EJ31" s="204"/>
      <c r="EK31" s="205"/>
      <c r="EL31" s="209"/>
      <c r="EM31" s="204"/>
      <c r="EN31" s="205"/>
      <c r="EO31" s="209"/>
      <c r="EP31" s="204"/>
      <c r="EQ31" s="205"/>
      <c r="ER31" s="209"/>
      <c r="ES31" s="204"/>
      <c r="ET31" s="205"/>
      <c r="EU31" s="209" t="s">
        <v>276</v>
      </c>
      <c r="EV31" s="204"/>
      <c r="EW31" s="205"/>
      <c r="EX31" s="209"/>
      <c r="EY31" s="204"/>
      <c r="EZ31" s="205"/>
      <c r="FA31" s="209"/>
      <c r="FB31" s="204"/>
      <c r="FC31" s="205"/>
      <c r="FD31" s="209"/>
      <c r="FE31" s="204"/>
      <c r="FF31" s="205"/>
      <c r="FG31" s="209"/>
      <c r="FH31" s="204"/>
      <c r="FI31" s="205"/>
      <c r="FJ31" s="209"/>
      <c r="FK31" s="204"/>
      <c r="FL31" s="205"/>
      <c r="FM31" s="209"/>
      <c r="FN31" s="204"/>
      <c r="FO31" s="205"/>
      <c r="FP31" s="209"/>
      <c r="FQ31" s="204"/>
      <c r="FR31" s="205"/>
      <c r="FS31" s="209"/>
      <c r="FT31" s="204"/>
      <c r="FU31" s="205"/>
      <c r="FV31" s="209"/>
      <c r="FW31" s="204"/>
      <c r="FX31" s="205"/>
      <c r="FY31" s="209"/>
      <c r="FZ31" s="204"/>
      <c r="GA31" s="205"/>
      <c r="GB31" s="209"/>
      <c r="GC31" s="204"/>
      <c r="GD31" s="205"/>
      <c r="GE31" s="209"/>
      <c r="GF31" s="204"/>
      <c r="GG31" s="205"/>
      <c r="GH31" s="209"/>
      <c r="GI31" s="204"/>
      <c r="GJ31" s="205"/>
      <c r="GK31" s="209" t="s">
        <v>275</v>
      </c>
      <c r="GL31" s="204"/>
      <c r="GM31" s="205"/>
      <c r="GN31" s="209"/>
      <c r="GO31" s="204"/>
      <c r="GP31" s="205"/>
      <c r="GQ31" s="209"/>
      <c r="GR31" s="204"/>
      <c r="GS31" s="205"/>
      <c r="GT31" s="209"/>
      <c r="GU31" s="204"/>
      <c r="GV31" s="205"/>
      <c r="GW31" s="209"/>
      <c r="GX31" s="204"/>
      <c r="GY31" s="205"/>
      <c r="GZ31" s="209"/>
      <c r="HA31" s="204"/>
      <c r="HB31" s="205"/>
      <c r="HC31" s="209"/>
      <c r="HD31" s="204"/>
      <c r="HE31" s="205"/>
      <c r="HF31" s="209"/>
      <c r="HG31" s="204"/>
      <c r="HH31" s="205"/>
      <c r="HI31" s="209"/>
      <c r="HJ31" s="204"/>
      <c r="HK31" s="205"/>
      <c r="HL31" s="209" t="s">
        <v>274</v>
      </c>
      <c r="HM31" s="204"/>
      <c r="HN31" s="205"/>
      <c r="HO31" s="209"/>
      <c r="HP31" s="204"/>
      <c r="HQ31" s="205"/>
      <c r="HR31" s="209"/>
      <c r="HS31" s="204"/>
      <c r="HT31" s="205"/>
      <c r="HU31" s="209"/>
      <c r="HV31" s="204"/>
      <c r="HW31" s="205"/>
      <c r="HX31" s="209"/>
      <c r="HY31" s="204"/>
      <c r="HZ31" s="205"/>
      <c r="IA31" s="183" t="s">
        <v>273</v>
      </c>
      <c r="IB31" s="189"/>
      <c r="IC31" s="190"/>
      <c r="ID31" s="209"/>
      <c r="IE31" s="204"/>
      <c r="IF31" s="205"/>
      <c r="IG31" s="209"/>
      <c r="IH31" s="204"/>
      <c r="II31" s="205"/>
      <c r="IJ31" s="209"/>
      <c r="IK31" s="204"/>
      <c r="IL31" s="205"/>
      <c r="IM31" s="203" t="s">
        <v>271</v>
      </c>
      <c r="IN31" s="204"/>
      <c r="IO31" s="205"/>
      <c r="IP31" s="203" t="s">
        <v>271</v>
      </c>
      <c r="IQ31" s="204"/>
      <c r="IR31" s="205"/>
      <c r="IS31" s="203" t="s">
        <v>272</v>
      </c>
      <c r="IT31" s="204"/>
      <c r="IU31" s="205"/>
      <c r="IV31" s="203" t="s">
        <v>271</v>
      </c>
      <c r="IW31" s="204"/>
      <c r="IX31" s="205"/>
      <c r="IY31" s="203" t="s">
        <v>271</v>
      </c>
      <c r="IZ31" s="204"/>
      <c r="JA31" s="205"/>
      <c r="JB31" s="203" t="s">
        <v>272</v>
      </c>
      <c r="JC31" s="204"/>
      <c r="JD31" s="205"/>
      <c r="JE31" s="203" t="s">
        <v>271</v>
      </c>
      <c r="JF31" s="204"/>
      <c r="JG31" s="205"/>
      <c r="JH31" s="203" t="s">
        <v>272</v>
      </c>
      <c r="JI31" s="204"/>
      <c r="JJ31" s="205"/>
      <c r="JK31" s="203" t="s">
        <v>271</v>
      </c>
      <c r="JL31" s="204"/>
      <c r="JM31" s="205"/>
      <c r="JN31" s="203" t="s">
        <v>271</v>
      </c>
      <c r="JO31" s="204"/>
      <c r="JP31" s="205"/>
      <c r="JQ31" s="213" t="s">
        <v>271</v>
      </c>
      <c r="JR31" s="216"/>
      <c r="JS31" s="217"/>
      <c r="JT31" s="213" t="s">
        <v>271</v>
      </c>
      <c r="JU31" s="216"/>
      <c r="JV31" s="217"/>
      <c r="JW31" s="213" t="s">
        <v>272</v>
      </c>
      <c r="JX31" s="216"/>
      <c r="JY31" s="217"/>
      <c r="JZ31" s="200" t="s">
        <v>271</v>
      </c>
      <c r="KA31" s="201"/>
      <c r="KB31" s="202"/>
      <c r="KC31" s="203" t="s">
        <v>272</v>
      </c>
      <c r="KD31" s="204"/>
      <c r="KE31" s="205"/>
      <c r="KF31" s="218" t="s">
        <v>271</v>
      </c>
      <c r="KG31" s="221"/>
      <c r="KH31" s="222"/>
      <c r="KI31" s="203" t="s">
        <v>271</v>
      </c>
      <c r="KJ31" s="204"/>
      <c r="KK31" s="205"/>
      <c r="KL31" s="218" t="s">
        <v>271</v>
      </c>
      <c r="KM31" s="221"/>
      <c r="KN31" s="222"/>
      <c r="KO31" s="203" t="s">
        <v>271</v>
      </c>
      <c r="KP31" s="204"/>
      <c r="KQ31" s="205"/>
      <c r="KR31" s="203" t="s">
        <v>271</v>
      </c>
      <c r="KS31" s="204"/>
      <c r="KT31" s="205"/>
      <c r="KU31" s="203" t="s">
        <v>271</v>
      </c>
      <c r="KV31" s="204"/>
      <c r="KW31" s="205"/>
      <c r="KX31" s="200" t="s">
        <v>271</v>
      </c>
      <c r="KY31" s="201"/>
      <c r="KZ31" s="202"/>
      <c r="LA31" s="200" t="s">
        <v>271</v>
      </c>
      <c r="LB31" s="201"/>
      <c r="LC31" s="202"/>
      <c r="LD31" s="203" t="s">
        <v>272</v>
      </c>
      <c r="LE31" s="204"/>
      <c r="LF31" s="205"/>
      <c r="LG31" s="206" t="s">
        <v>272</v>
      </c>
      <c r="LH31" s="207"/>
      <c r="LI31" s="208"/>
      <c r="LJ31" s="206" t="s">
        <v>272</v>
      </c>
      <c r="LK31" s="207"/>
      <c r="LL31" s="208"/>
      <c r="LM31" s="203" t="s">
        <v>271</v>
      </c>
      <c r="LN31" s="204"/>
      <c r="LO31" s="205"/>
      <c r="LP31" s="210" t="s">
        <v>272</v>
      </c>
      <c r="LQ31" s="211"/>
      <c r="LR31" s="212"/>
      <c r="LS31" s="200" t="s">
        <v>271</v>
      </c>
      <c r="LT31" s="201"/>
      <c r="LU31" s="202"/>
      <c r="LV31" s="200" t="s">
        <v>271</v>
      </c>
      <c r="LW31" s="201"/>
      <c r="LX31" s="202"/>
      <c r="LY31" s="206" t="s">
        <v>271</v>
      </c>
      <c r="LZ31" s="207"/>
      <c r="MA31" s="208"/>
      <c r="MB31" s="203" t="s">
        <v>271</v>
      </c>
      <c r="MC31" s="204"/>
      <c r="MD31" s="205"/>
      <c r="ME31" s="203" t="s">
        <v>271</v>
      </c>
      <c r="MF31" s="204"/>
      <c r="MG31" s="205"/>
      <c r="MH31" s="203" t="s">
        <v>271</v>
      </c>
      <c r="MI31" s="204"/>
      <c r="MJ31" s="205"/>
      <c r="MK31" s="206" t="s">
        <v>271</v>
      </c>
      <c r="ML31" s="207"/>
      <c r="MM31" s="208"/>
      <c r="MN31" s="203" t="s">
        <v>271</v>
      </c>
      <c r="MO31" s="204"/>
      <c r="MP31" s="205"/>
      <c r="MQ31" s="206" t="s">
        <v>272</v>
      </c>
      <c r="MR31" s="207"/>
      <c r="MS31" s="208"/>
      <c r="MT31" s="206" t="s">
        <v>272</v>
      </c>
      <c r="MU31" s="207"/>
      <c r="MV31" s="208"/>
      <c r="MW31" s="203" t="s">
        <v>271</v>
      </c>
      <c r="MX31" s="204"/>
      <c r="MY31" s="205"/>
      <c r="MZ31" s="203" t="s">
        <v>271</v>
      </c>
      <c r="NA31" s="204"/>
      <c r="NB31" s="205"/>
      <c r="NC31" s="203" t="s">
        <v>271</v>
      </c>
      <c r="ND31" s="204"/>
      <c r="NE31" s="205"/>
      <c r="NF31" s="206" t="s">
        <v>271</v>
      </c>
      <c r="NG31" s="207"/>
      <c r="NH31" s="208"/>
      <c r="NI31" s="206" t="s">
        <v>272</v>
      </c>
      <c r="NJ31" s="207"/>
      <c r="NK31" s="208"/>
      <c r="NL31" s="206" t="s">
        <v>271</v>
      </c>
      <c r="NM31" s="207"/>
      <c r="NN31" s="208"/>
      <c r="NO31" s="206" t="s">
        <v>271</v>
      </c>
      <c r="NP31" s="207"/>
      <c r="NQ31" s="208"/>
      <c r="NR31" s="203" t="s">
        <v>272</v>
      </c>
      <c r="NS31" s="204"/>
      <c r="NT31" s="205"/>
      <c r="NU31" s="206" t="s">
        <v>272</v>
      </c>
      <c r="NV31" s="207"/>
      <c r="NW31" s="208"/>
      <c r="NX31" s="206" t="s">
        <v>272</v>
      </c>
      <c r="NY31" s="207"/>
      <c r="NZ31" s="208"/>
      <c r="OA31" s="206" t="s">
        <v>271</v>
      </c>
      <c r="OB31" s="207"/>
      <c r="OC31" s="208"/>
      <c r="OD31" s="206" t="s">
        <v>271</v>
      </c>
      <c r="OE31" s="207"/>
      <c r="OF31" s="208"/>
      <c r="OG31" s="200" t="s">
        <v>271</v>
      </c>
      <c r="OH31" s="201"/>
      <c r="OI31" s="202"/>
      <c r="OJ31" s="203" t="s">
        <v>271</v>
      </c>
      <c r="OK31" s="204"/>
      <c r="OL31" s="205"/>
      <c r="OM31" s="206" t="s">
        <v>271</v>
      </c>
      <c r="ON31" s="207"/>
      <c r="OO31" s="208"/>
      <c r="OP31" s="206" t="s">
        <v>272</v>
      </c>
      <c r="OQ31" s="207"/>
      <c r="OR31" s="208"/>
      <c r="OS31" s="206" t="s">
        <v>271</v>
      </c>
      <c r="OT31" s="207"/>
      <c r="OU31" s="208"/>
      <c r="OV31" s="206" t="s">
        <v>271</v>
      </c>
      <c r="OW31" s="207"/>
      <c r="OX31" s="208"/>
      <c r="OY31" s="206" t="s">
        <v>271</v>
      </c>
      <c r="OZ31" s="207"/>
      <c r="PA31" s="208"/>
      <c r="PB31" s="203" t="s">
        <v>271</v>
      </c>
      <c r="PC31" s="204"/>
      <c r="PD31" s="205"/>
      <c r="PE31" s="210" t="s">
        <v>272</v>
      </c>
      <c r="PF31" s="211"/>
      <c r="PG31" s="212"/>
      <c r="PH31" s="206" t="s">
        <v>271</v>
      </c>
      <c r="PI31" s="207"/>
      <c r="PJ31" s="208"/>
      <c r="PK31" s="206" t="s">
        <v>271</v>
      </c>
      <c r="PL31" s="207"/>
      <c r="PM31" s="208"/>
      <c r="PN31" s="206" t="s">
        <v>271</v>
      </c>
      <c r="PO31" s="207"/>
      <c r="PP31" s="208"/>
      <c r="PQ31" s="203" t="s">
        <v>271</v>
      </c>
      <c r="PR31" s="204"/>
      <c r="PS31" s="205"/>
      <c r="PT31" s="203" t="s">
        <v>271</v>
      </c>
      <c r="PU31" s="204"/>
      <c r="PV31" s="205"/>
      <c r="PW31" s="206" t="s">
        <v>272</v>
      </c>
      <c r="PX31" s="207"/>
      <c r="PY31" s="208"/>
      <c r="PZ31" s="206" t="s">
        <v>271</v>
      </c>
      <c r="QA31" s="207"/>
      <c r="QB31" s="208"/>
      <c r="QC31" s="200" t="s">
        <v>271</v>
      </c>
      <c r="QD31" s="201"/>
      <c r="QE31" s="202"/>
      <c r="QF31" s="203" t="s">
        <v>271</v>
      </c>
      <c r="QG31" s="204"/>
      <c r="QH31" s="205"/>
      <c r="QI31" s="206" t="s">
        <v>271</v>
      </c>
      <c r="QJ31" s="207"/>
      <c r="QK31" s="208"/>
      <c r="QL31" s="203" t="s">
        <v>271</v>
      </c>
      <c r="QM31" s="204"/>
      <c r="QN31" s="205"/>
      <c r="QO31" s="210" t="s">
        <v>271</v>
      </c>
      <c r="QP31" s="211"/>
      <c r="QQ31" s="212"/>
      <c r="QR31" s="206" t="s">
        <v>272</v>
      </c>
      <c r="QS31" s="207"/>
      <c r="QT31" s="208"/>
      <c r="QU31" s="210" t="s">
        <v>272</v>
      </c>
      <c r="QV31" s="211"/>
      <c r="QW31" s="212"/>
      <c r="QX31" s="203" t="s">
        <v>271</v>
      </c>
      <c r="QY31" s="204"/>
      <c r="QZ31" s="205"/>
      <c r="RA31" s="203" t="s">
        <v>271</v>
      </c>
      <c r="RB31" s="204"/>
      <c r="RC31" s="205"/>
      <c r="RD31" s="244" t="s">
        <v>271</v>
      </c>
      <c r="RE31" s="245"/>
      <c r="RF31" s="246"/>
      <c r="RG31" s="200" t="s">
        <v>271</v>
      </c>
      <c r="RH31" s="201"/>
      <c r="RI31" s="202"/>
      <c r="RJ31" s="203" t="s">
        <v>272</v>
      </c>
      <c r="RK31" s="204"/>
      <c r="RL31" s="205"/>
      <c r="RM31" s="203" t="s">
        <v>271</v>
      </c>
      <c r="RN31" s="204"/>
      <c r="RO31" s="205"/>
      <c r="RP31" s="203" t="s">
        <v>272</v>
      </c>
      <c r="RQ31" s="204"/>
      <c r="RR31" s="205"/>
      <c r="RS31" s="206" t="s">
        <v>272</v>
      </c>
      <c r="RT31" s="207"/>
      <c r="RU31" s="208"/>
      <c r="RV31" s="203" t="s">
        <v>271</v>
      </c>
      <c r="RW31" s="204"/>
      <c r="RX31" s="205"/>
      <c r="RY31" s="206" t="s">
        <v>271</v>
      </c>
      <c r="RZ31" s="207"/>
      <c r="SA31" s="208"/>
      <c r="SB31" s="203" t="s">
        <v>271</v>
      </c>
      <c r="SC31" s="204"/>
      <c r="SD31" s="205"/>
      <c r="SE31" s="203" t="s">
        <v>271</v>
      </c>
      <c r="SF31" s="204"/>
      <c r="SG31" s="205"/>
      <c r="SH31" s="203" t="s">
        <v>271</v>
      </c>
      <c r="SI31" s="204"/>
      <c r="SJ31" s="205"/>
      <c r="SK31" s="200" t="s">
        <v>271</v>
      </c>
      <c r="SL31" s="201"/>
      <c r="SM31" s="202"/>
      <c r="SN31" s="200" t="s">
        <v>271</v>
      </c>
      <c r="SO31" s="201"/>
      <c r="SP31" s="202"/>
      <c r="SQ31" s="200" t="s">
        <v>271</v>
      </c>
      <c r="SR31" s="201"/>
      <c r="SS31" s="202"/>
      <c r="ST31" s="206" t="s">
        <v>271</v>
      </c>
      <c r="SU31" s="207"/>
      <c r="SV31" s="208"/>
      <c r="SW31" s="203" t="s">
        <v>271</v>
      </c>
      <c r="SX31" s="204"/>
      <c r="SY31" s="205"/>
      <c r="SZ31" s="203" t="s">
        <v>271</v>
      </c>
      <c r="TA31" s="204"/>
      <c r="TB31" s="205"/>
      <c r="TC31" s="203" t="s">
        <v>271</v>
      </c>
      <c r="TD31" s="204"/>
      <c r="TE31" s="205"/>
      <c r="TF31" s="203" t="s">
        <v>271</v>
      </c>
      <c r="TG31" s="204"/>
      <c r="TH31" s="205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3" t="s">
        <v>254</v>
      </c>
      <c r="IW32" s="189"/>
      <c r="IX32" s="190"/>
      <c r="IY32" s="183" t="s">
        <v>254</v>
      </c>
      <c r="IZ32" s="189"/>
      <c r="JA32" s="190"/>
      <c r="JB32" s="183" t="s">
        <v>270</v>
      </c>
      <c r="JC32" s="189"/>
      <c r="JD32" s="190"/>
      <c r="JE32" s="200" t="s">
        <v>254</v>
      </c>
      <c r="JF32" s="201"/>
      <c r="JG32" s="202"/>
      <c r="JH32" s="200" t="s">
        <v>254</v>
      </c>
      <c r="JI32" s="201"/>
      <c r="JJ32" s="202"/>
      <c r="JK32" s="200" t="s">
        <v>254</v>
      </c>
      <c r="JL32" s="201"/>
      <c r="JM32" s="202"/>
      <c r="JN32" s="183" t="s">
        <v>254</v>
      </c>
      <c r="JO32" s="189"/>
      <c r="JP32" s="190"/>
      <c r="JQ32" s="200" t="s">
        <v>254</v>
      </c>
      <c r="JR32" s="201"/>
      <c r="JS32" s="202"/>
      <c r="JT32" s="200" t="s">
        <v>254</v>
      </c>
      <c r="JU32" s="201"/>
      <c r="JV32" s="202"/>
      <c r="JW32" s="213" t="s">
        <v>254</v>
      </c>
      <c r="JX32" s="214"/>
      <c r="JY32" s="215"/>
      <c r="JZ32" s="200" t="s">
        <v>270</v>
      </c>
      <c r="KA32" s="201"/>
      <c r="KB32" s="202"/>
      <c r="KC32" s="218" t="s">
        <v>254</v>
      </c>
      <c r="KD32" s="219"/>
      <c r="KE32" s="220"/>
      <c r="KF32" s="218" t="s">
        <v>254</v>
      </c>
      <c r="KG32" s="219"/>
      <c r="KH32" s="220"/>
      <c r="KI32" s="183" t="s">
        <v>254</v>
      </c>
      <c r="KJ32" s="189"/>
      <c r="KK32" s="190"/>
      <c r="KL32" s="200" t="s">
        <v>254</v>
      </c>
      <c r="KM32" s="201"/>
      <c r="KN32" s="202"/>
      <c r="KO32" s="183" t="s">
        <v>254</v>
      </c>
      <c r="KP32" s="189"/>
      <c r="KQ32" s="190"/>
      <c r="KR32" s="183" t="s">
        <v>270</v>
      </c>
      <c r="KS32" s="189"/>
      <c r="KT32" s="190"/>
      <c r="KU32" s="183" t="s">
        <v>254</v>
      </c>
      <c r="KV32" s="189"/>
      <c r="KW32" s="190"/>
      <c r="KX32" s="218" t="s">
        <v>254</v>
      </c>
      <c r="KY32" s="219"/>
      <c r="KZ32" s="220"/>
      <c r="LA32" s="218" t="s">
        <v>254</v>
      </c>
      <c r="LB32" s="219"/>
      <c r="LC32" s="220"/>
      <c r="LD32" s="206" t="s">
        <v>254</v>
      </c>
      <c r="LE32" s="207"/>
      <c r="LF32" s="208"/>
      <c r="LG32" s="206" t="s">
        <v>254</v>
      </c>
      <c r="LH32" s="207"/>
      <c r="LI32" s="208"/>
      <c r="LJ32" s="200" t="s">
        <v>254</v>
      </c>
      <c r="LK32" s="201"/>
      <c r="LL32" s="202"/>
      <c r="LM32" s="183" t="s">
        <v>254</v>
      </c>
      <c r="LN32" s="189"/>
      <c r="LO32" s="190"/>
      <c r="LP32" s="206" t="s">
        <v>254</v>
      </c>
      <c r="LQ32" s="207"/>
      <c r="LR32" s="208"/>
      <c r="LS32" s="206" t="s">
        <v>270</v>
      </c>
      <c r="LT32" s="207"/>
      <c r="LU32" s="208"/>
      <c r="LV32" s="210" t="s">
        <v>254</v>
      </c>
      <c r="LW32" s="211"/>
      <c r="LX32" s="212"/>
      <c r="LY32" s="206" t="s">
        <v>254</v>
      </c>
      <c r="LZ32" s="207"/>
      <c r="MA32" s="208"/>
      <c r="MB32" s="206" t="s">
        <v>270</v>
      </c>
      <c r="MC32" s="207"/>
      <c r="MD32" s="208"/>
      <c r="ME32" s="183" t="s">
        <v>270</v>
      </c>
      <c r="MF32" s="189"/>
      <c r="MG32" s="190"/>
      <c r="MH32" s="183" t="s">
        <v>254</v>
      </c>
      <c r="MI32" s="189"/>
      <c r="MJ32" s="190"/>
      <c r="MK32" s="206" t="s">
        <v>254</v>
      </c>
      <c r="ML32" s="207"/>
      <c r="MM32" s="208"/>
      <c r="MN32" s="183" t="s">
        <v>254</v>
      </c>
      <c r="MO32" s="189"/>
      <c r="MP32" s="190"/>
      <c r="MQ32" s="206" t="s">
        <v>254</v>
      </c>
      <c r="MR32" s="207"/>
      <c r="MS32" s="208"/>
      <c r="MT32" s="206" t="s">
        <v>270</v>
      </c>
      <c r="MU32" s="207"/>
      <c r="MV32" s="208"/>
      <c r="MW32" s="183" t="s">
        <v>254</v>
      </c>
      <c r="MX32" s="189"/>
      <c r="MY32" s="190"/>
      <c r="MZ32" s="183" t="s">
        <v>254</v>
      </c>
      <c r="NA32" s="189"/>
      <c r="NB32" s="190"/>
      <c r="NC32" s="183" t="s">
        <v>254</v>
      </c>
      <c r="ND32" s="189"/>
      <c r="NE32" s="190"/>
      <c r="NF32" s="206" t="s">
        <v>254</v>
      </c>
      <c r="NG32" s="207"/>
      <c r="NH32" s="208"/>
      <c r="NI32" s="206" t="s">
        <v>254</v>
      </c>
      <c r="NJ32" s="207"/>
      <c r="NK32" s="208"/>
      <c r="NL32" s="206" t="s">
        <v>254</v>
      </c>
      <c r="NM32" s="207"/>
      <c r="NN32" s="208"/>
      <c r="NO32" s="183" t="s">
        <v>254</v>
      </c>
      <c r="NP32" s="189"/>
      <c r="NQ32" s="190"/>
      <c r="NR32" s="183" t="s">
        <v>254</v>
      </c>
      <c r="NS32" s="189"/>
      <c r="NT32" s="190"/>
      <c r="NU32" s="206" t="s">
        <v>270</v>
      </c>
      <c r="NV32" s="207"/>
      <c r="NW32" s="208"/>
      <c r="NX32" s="206" t="s">
        <v>254</v>
      </c>
      <c r="NY32" s="207"/>
      <c r="NZ32" s="208"/>
      <c r="OA32" s="206" t="s">
        <v>254</v>
      </c>
      <c r="OB32" s="207"/>
      <c r="OC32" s="208"/>
      <c r="OD32" s="206" t="s">
        <v>254</v>
      </c>
      <c r="OE32" s="207"/>
      <c r="OF32" s="208"/>
      <c r="OG32" s="206" t="s">
        <v>254</v>
      </c>
      <c r="OH32" s="207"/>
      <c r="OI32" s="208"/>
      <c r="OJ32" s="183" t="s">
        <v>254</v>
      </c>
      <c r="OK32" s="189"/>
      <c r="OL32" s="190"/>
      <c r="OM32" s="200" t="s">
        <v>254</v>
      </c>
      <c r="ON32" s="201"/>
      <c r="OO32" s="202"/>
      <c r="OP32" s="200" t="s">
        <v>254</v>
      </c>
      <c r="OQ32" s="201"/>
      <c r="OR32" s="202"/>
      <c r="OS32" s="200" t="s">
        <v>270</v>
      </c>
      <c r="OT32" s="201"/>
      <c r="OU32" s="202"/>
      <c r="OV32" s="206" t="s">
        <v>254</v>
      </c>
      <c r="OW32" s="207"/>
      <c r="OX32" s="208"/>
      <c r="OY32" s="206" t="s">
        <v>254</v>
      </c>
      <c r="OZ32" s="207"/>
      <c r="PA32" s="208"/>
      <c r="PB32" s="183" t="s">
        <v>254</v>
      </c>
      <c r="PC32" s="189"/>
      <c r="PD32" s="190"/>
      <c r="PE32" s="200" t="s">
        <v>254</v>
      </c>
      <c r="PF32" s="201"/>
      <c r="PG32" s="202"/>
      <c r="PH32" s="200" t="s">
        <v>254</v>
      </c>
      <c r="PI32" s="201"/>
      <c r="PJ32" s="202"/>
      <c r="PK32" s="206" t="s">
        <v>254</v>
      </c>
      <c r="PL32" s="207"/>
      <c r="PM32" s="208"/>
      <c r="PN32" s="206" t="s">
        <v>254</v>
      </c>
      <c r="PO32" s="207"/>
      <c r="PP32" s="208"/>
      <c r="PQ32" s="206" t="s">
        <v>270</v>
      </c>
      <c r="PR32" s="207"/>
      <c r="PS32" s="208"/>
      <c r="PT32" s="183" t="s">
        <v>254</v>
      </c>
      <c r="PU32" s="189"/>
      <c r="PV32" s="190"/>
      <c r="PW32" s="200" t="s">
        <v>254</v>
      </c>
      <c r="PX32" s="201"/>
      <c r="PY32" s="202"/>
      <c r="PZ32" s="206" t="s">
        <v>254</v>
      </c>
      <c r="QA32" s="207"/>
      <c r="QB32" s="208"/>
      <c r="QC32" s="206" t="s">
        <v>254</v>
      </c>
      <c r="QD32" s="207"/>
      <c r="QE32" s="208"/>
      <c r="QF32" s="183" t="s">
        <v>254</v>
      </c>
      <c r="QG32" s="189"/>
      <c r="QH32" s="190"/>
      <c r="QI32" s="206" t="s">
        <v>270</v>
      </c>
      <c r="QJ32" s="207"/>
      <c r="QK32" s="208"/>
      <c r="QL32" s="206" t="s">
        <v>254</v>
      </c>
      <c r="QM32" s="207"/>
      <c r="QN32" s="208"/>
      <c r="QO32" s="210" t="s">
        <v>254</v>
      </c>
      <c r="QP32" s="211"/>
      <c r="QQ32" s="212"/>
      <c r="QR32" s="206" t="s">
        <v>254</v>
      </c>
      <c r="QS32" s="207"/>
      <c r="QT32" s="208"/>
      <c r="QU32" s="206" t="s">
        <v>254</v>
      </c>
      <c r="QV32" s="207"/>
      <c r="QW32" s="208"/>
      <c r="QX32" s="183" t="s">
        <v>254</v>
      </c>
      <c r="QY32" s="189"/>
      <c r="QZ32" s="190"/>
      <c r="RA32" s="183" t="s">
        <v>254</v>
      </c>
      <c r="RB32" s="189"/>
      <c r="RC32" s="190"/>
      <c r="RD32" s="206" t="s">
        <v>254</v>
      </c>
      <c r="RE32" s="207"/>
      <c r="RF32" s="208"/>
      <c r="RG32" s="206" t="s">
        <v>254</v>
      </c>
      <c r="RH32" s="207"/>
      <c r="RI32" s="208"/>
      <c r="RJ32" s="183" t="s">
        <v>270</v>
      </c>
      <c r="RK32" s="189"/>
      <c r="RL32" s="190"/>
      <c r="RM32" s="206" t="s">
        <v>254</v>
      </c>
      <c r="RN32" s="207"/>
      <c r="RO32" s="208"/>
      <c r="RP32" s="183" t="s">
        <v>254</v>
      </c>
      <c r="RQ32" s="189"/>
      <c r="RR32" s="190"/>
      <c r="RS32" s="206" t="s">
        <v>270</v>
      </c>
      <c r="RT32" s="207"/>
      <c r="RU32" s="208"/>
      <c r="RV32" s="206" t="s">
        <v>270</v>
      </c>
      <c r="RW32" s="207"/>
      <c r="RX32" s="208"/>
      <c r="RY32" s="206" t="s">
        <v>254</v>
      </c>
      <c r="RZ32" s="207"/>
      <c r="SA32" s="208"/>
      <c r="SB32" s="206" t="s">
        <v>254</v>
      </c>
      <c r="SC32" s="207"/>
      <c r="SD32" s="208"/>
      <c r="SE32" s="183" t="s">
        <v>254</v>
      </c>
      <c r="SF32" s="189"/>
      <c r="SG32" s="190"/>
      <c r="SH32" s="206" t="s">
        <v>254</v>
      </c>
      <c r="SI32" s="207"/>
      <c r="SJ32" s="208"/>
      <c r="SK32" s="206" t="s">
        <v>270</v>
      </c>
      <c r="SL32" s="207"/>
      <c r="SM32" s="208"/>
      <c r="SN32" s="206" t="s">
        <v>254</v>
      </c>
      <c r="SO32" s="207"/>
      <c r="SP32" s="208"/>
      <c r="SQ32" s="206" t="s">
        <v>254</v>
      </c>
      <c r="SR32" s="207"/>
      <c r="SS32" s="208"/>
      <c r="ST32" s="206" t="s">
        <v>254</v>
      </c>
      <c r="SU32" s="207"/>
      <c r="SV32" s="208"/>
      <c r="SW32" s="183" t="s">
        <v>254</v>
      </c>
      <c r="SX32" s="189"/>
      <c r="SY32" s="190"/>
      <c r="SZ32" s="183" t="s">
        <v>254</v>
      </c>
      <c r="TA32" s="189"/>
      <c r="TB32" s="190"/>
      <c r="TC32" s="183" t="s">
        <v>254</v>
      </c>
      <c r="TD32" s="189"/>
      <c r="TE32" s="190"/>
      <c r="TF32" s="183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3"/>
      <c r="LK33" s="184"/>
      <c r="LL33" s="185"/>
      <c r="LM33" s="183"/>
      <c r="LN33" s="184"/>
      <c r="LO33" s="185"/>
      <c r="LP33" s="183"/>
      <c r="LQ33" s="184"/>
      <c r="LR33" s="185"/>
      <c r="LS33" s="183"/>
      <c r="LT33" s="184"/>
      <c r="LU33" s="185"/>
      <c r="LV33" s="183"/>
      <c r="LW33" s="184"/>
      <c r="LX33" s="185"/>
      <c r="LY33" s="183"/>
      <c r="LZ33" s="184"/>
      <c r="MA33" s="185"/>
      <c r="MB33" s="183"/>
      <c r="MC33" s="184"/>
      <c r="MD33" s="185"/>
      <c r="ME33" s="183"/>
      <c r="MF33" s="184"/>
      <c r="MG33" s="185"/>
      <c r="MH33" s="183"/>
      <c r="MI33" s="184"/>
      <c r="MJ33" s="185"/>
      <c r="MK33" s="183"/>
      <c r="ML33" s="184"/>
      <c r="MM33" s="185"/>
      <c r="MN33" s="183"/>
      <c r="MO33" s="184"/>
      <c r="MP33" s="185"/>
      <c r="MQ33" s="183"/>
      <c r="MR33" s="184"/>
      <c r="MS33" s="185"/>
      <c r="MT33" s="183"/>
      <c r="MU33" s="184"/>
      <c r="MV33" s="185"/>
      <c r="MW33" s="183"/>
      <c r="MX33" s="184"/>
      <c r="MY33" s="185"/>
      <c r="MZ33" s="183"/>
      <c r="NA33" s="184"/>
      <c r="NB33" s="185"/>
      <c r="NC33" s="183"/>
      <c r="ND33" s="184"/>
      <c r="NE33" s="185"/>
      <c r="NF33" s="183"/>
      <c r="NG33" s="184"/>
      <c r="NH33" s="185"/>
      <c r="NI33" s="183"/>
      <c r="NJ33" s="184"/>
      <c r="NK33" s="185"/>
      <c r="NL33" s="183"/>
      <c r="NM33" s="184"/>
      <c r="NN33" s="185"/>
      <c r="NO33" s="183"/>
      <c r="NP33" s="184"/>
      <c r="NQ33" s="185"/>
      <c r="NR33" s="183"/>
      <c r="NS33" s="184"/>
      <c r="NT33" s="185"/>
      <c r="NU33" s="183"/>
      <c r="NV33" s="184"/>
      <c r="NW33" s="185"/>
      <c r="NX33" s="183"/>
      <c r="NY33" s="184"/>
      <c r="NZ33" s="185"/>
      <c r="OA33" s="183"/>
      <c r="OB33" s="184"/>
      <c r="OC33" s="185"/>
      <c r="OD33" s="183"/>
      <c r="OE33" s="184"/>
      <c r="OF33" s="185"/>
      <c r="OG33" s="183"/>
      <c r="OH33" s="184"/>
      <c r="OI33" s="185"/>
      <c r="OJ33" s="183"/>
      <c r="OK33" s="184"/>
      <c r="OL33" s="185"/>
      <c r="OM33" s="183"/>
      <c r="ON33" s="184"/>
      <c r="OO33" s="185"/>
      <c r="OP33" s="183"/>
      <c r="OQ33" s="184"/>
      <c r="OR33" s="185"/>
      <c r="OS33" s="183"/>
      <c r="OT33" s="184"/>
      <c r="OU33" s="185"/>
      <c r="OV33" s="183"/>
      <c r="OW33" s="184"/>
      <c r="OX33" s="185"/>
      <c r="OY33" s="183"/>
      <c r="OZ33" s="184"/>
      <c r="PA33" s="185"/>
      <c r="PB33" s="183"/>
      <c r="PC33" s="184"/>
      <c r="PD33" s="185"/>
      <c r="PE33" s="183"/>
      <c r="PF33" s="184"/>
      <c r="PG33" s="185"/>
      <c r="PH33" s="183"/>
      <c r="PI33" s="184"/>
      <c r="PJ33" s="185"/>
      <c r="PK33" s="183"/>
      <c r="PL33" s="184"/>
      <c r="PM33" s="185"/>
      <c r="PN33" s="183"/>
      <c r="PO33" s="184"/>
      <c r="PP33" s="185"/>
      <c r="PQ33" s="183"/>
      <c r="PR33" s="184"/>
      <c r="PS33" s="185"/>
      <c r="PT33" s="183"/>
      <c r="PU33" s="184"/>
      <c r="PV33" s="185"/>
      <c r="PW33" s="183"/>
      <c r="PX33" s="184"/>
      <c r="PY33" s="185"/>
      <c r="PZ33" s="183"/>
      <c r="QA33" s="184"/>
      <c r="QB33" s="185"/>
      <c r="QC33" s="183"/>
      <c r="QD33" s="184"/>
      <c r="QE33" s="185"/>
      <c r="QF33" s="183"/>
      <c r="QG33" s="184"/>
      <c r="QH33" s="185"/>
      <c r="QI33" s="183"/>
      <c r="QJ33" s="184"/>
      <c r="QK33" s="185"/>
      <c r="QL33" s="183"/>
      <c r="QM33" s="184"/>
      <c r="QN33" s="185"/>
      <c r="QO33" s="183"/>
      <c r="QP33" s="184"/>
      <c r="QQ33" s="185"/>
      <c r="QR33" s="183"/>
      <c r="QS33" s="184"/>
      <c r="QT33" s="185"/>
      <c r="QU33" s="183"/>
      <c r="QV33" s="184"/>
      <c r="QW33" s="185"/>
      <c r="QX33" s="183"/>
      <c r="QY33" s="184"/>
      <c r="QZ33" s="185"/>
      <c r="RA33" s="183"/>
      <c r="RB33" s="184"/>
      <c r="RC33" s="185"/>
      <c r="RD33" s="183"/>
      <c r="RE33" s="184"/>
      <c r="RF33" s="185"/>
      <c r="RG33" s="183"/>
      <c r="RH33" s="184"/>
      <c r="RI33" s="185"/>
      <c r="RJ33" s="183"/>
      <c r="RK33" s="184"/>
      <c r="RL33" s="185"/>
      <c r="RM33" s="183"/>
      <c r="RN33" s="184"/>
      <c r="RO33" s="185"/>
      <c r="RP33" s="183"/>
      <c r="RQ33" s="184"/>
      <c r="RR33" s="185"/>
      <c r="RS33" s="183"/>
      <c r="RT33" s="184"/>
      <c r="RU33" s="185"/>
      <c r="RV33" s="183"/>
      <c r="RW33" s="184"/>
      <c r="RX33" s="185"/>
      <c r="RY33" s="183"/>
      <c r="RZ33" s="184"/>
      <c r="SA33" s="185"/>
      <c r="SB33" s="183"/>
      <c r="SC33" s="184"/>
      <c r="SD33" s="185"/>
      <c r="SE33" s="183"/>
      <c r="SF33" s="184"/>
      <c r="SG33" s="185"/>
      <c r="SH33" s="183"/>
      <c r="SI33" s="184"/>
      <c r="SJ33" s="185"/>
      <c r="SK33" s="183"/>
      <c r="SL33" s="184"/>
      <c r="SM33" s="185"/>
      <c r="SN33" s="183"/>
      <c r="SO33" s="184"/>
      <c r="SP33" s="185"/>
      <c r="SQ33" s="183"/>
      <c r="SR33" s="184"/>
      <c r="SS33" s="185"/>
      <c r="ST33" s="183"/>
      <c r="SU33" s="184"/>
      <c r="SV33" s="185"/>
      <c r="SW33" s="183"/>
      <c r="SX33" s="184"/>
      <c r="SY33" s="185"/>
      <c r="SZ33" s="183"/>
      <c r="TA33" s="184"/>
      <c r="TB33" s="185"/>
      <c r="TC33" s="183"/>
      <c r="TD33" s="184"/>
      <c r="TE33" s="185"/>
      <c r="TF33" s="183"/>
      <c r="TG33" s="184"/>
      <c r="TH33" s="185"/>
    </row>
    <row r="34" spans="28:528" x14ac:dyDescent="0.3">
      <c r="AB34" s="209" t="s">
        <v>269</v>
      </c>
      <c r="AC34" s="204"/>
      <c r="AD34" s="205"/>
      <c r="AE34" s="209"/>
      <c r="AF34" s="204"/>
      <c r="AG34" s="205"/>
      <c r="AH34" s="209"/>
      <c r="AI34" s="204"/>
      <c r="AJ34" s="205"/>
      <c r="AK34" s="209"/>
      <c r="AL34" s="204"/>
      <c r="AM34" s="205"/>
      <c r="AP34" s="209"/>
      <c r="AQ34" s="204"/>
      <c r="AR34" s="205"/>
      <c r="AS34" s="209" t="s">
        <v>268</v>
      </c>
      <c r="AT34" s="204"/>
      <c r="AU34" s="205"/>
      <c r="AV34" s="209" t="s">
        <v>267</v>
      </c>
      <c r="AW34" s="204"/>
      <c r="AX34" s="205"/>
      <c r="AY34" s="209" t="s">
        <v>266</v>
      </c>
      <c r="AZ34" s="204"/>
      <c r="BA34" s="205"/>
      <c r="BB34" s="209"/>
      <c r="BC34" s="204"/>
      <c r="BD34" s="205"/>
      <c r="BL34" s="209"/>
      <c r="BM34" s="204"/>
      <c r="BN34" s="205"/>
      <c r="BQ34" s="209"/>
      <c r="BR34" s="204"/>
      <c r="BS34" s="205"/>
      <c r="CA34" s="209"/>
      <c r="CB34" s="204"/>
      <c r="CC34" s="205"/>
      <c r="CD34" s="209"/>
      <c r="CE34" s="204"/>
      <c r="CF34" s="205"/>
      <c r="CG34" s="209"/>
      <c r="CH34" s="204"/>
      <c r="CI34" s="205"/>
      <c r="CJ34" s="209"/>
      <c r="CK34" s="204"/>
      <c r="CL34" s="205"/>
      <c r="CM34" s="209" t="s">
        <v>265</v>
      </c>
      <c r="CN34" s="204"/>
      <c r="CO34" s="205"/>
      <c r="CP34" s="209"/>
      <c r="CQ34" s="204"/>
      <c r="CR34" s="205"/>
      <c r="CS34" s="209"/>
      <c r="CT34" s="204"/>
      <c r="CU34" s="205"/>
      <c r="CV34" s="209"/>
      <c r="CW34" s="204"/>
      <c r="CX34" s="205"/>
      <c r="CY34" s="209" t="s">
        <v>264</v>
      </c>
      <c r="CZ34" s="204"/>
      <c r="DA34" s="205"/>
      <c r="DB34" s="209"/>
      <c r="DC34" s="204"/>
      <c r="DD34" s="205"/>
      <c r="DE34" s="209"/>
      <c r="DF34" s="204"/>
      <c r="DG34" s="205"/>
      <c r="DH34" s="209"/>
      <c r="DI34" s="204"/>
      <c r="DJ34" s="205"/>
      <c r="DK34" s="209"/>
      <c r="DL34" s="204"/>
      <c r="DM34" s="205"/>
      <c r="DN34" s="209"/>
      <c r="DO34" s="204"/>
      <c r="DP34" s="205"/>
      <c r="DQ34" s="209"/>
      <c r="DR34" s="204"/>
      <c r="DS34" s="205"/>
      <c r="DT34" s="209"/>
      <c r="DU34" s="204"/>
      <c r="DV34" s="205"/>
      <c r="DW34" s="209"/>
      <c r="DX34" s="204"/>
      <c r="DY34" s="205"/>
      <c r="DZ34" s="209"/>
      <c r="EA34" s="204"/>
      <c r="EB34" s="205"/>
      <c r="EC34" s="209"/>
      <c r="ED34" s="204"/>
      <c r="EE34" s="205"/>
      <c r="EF34" s="209"/>
      <c r="EG34" s="204"/>
      <c r="EH34" s="205"/>
      <c r="EI34" s="209"/>
      <c r="EJ34" s="204"/>
      <c r="EK34" s="205"/>
      <c r="EL34" s="209"/>
      <c r="EM34" s="204"/>
      <c r="EN34" s="205"/>
      <c r="EO34" s="209"/>
      <c r="EP34" s="204"/>
      <c r="EQ34" s="205"/>
      <c r="ER34" s="209"/>
      <c r="ES34" s="204"/>
      <c r="ET34" s="205"/>
      <c r="EU34" s="209"/>
      <c r="EV34" s="204"/>
      <c r="EW34" s="205"/>
      <c r="EX34" s="209"/>
      <c r="EY34" s="204"/>
      <c r="EZ34" s="205"/>
      <c r="FA34" s="209"/>
      <c r="FB34" s="204"/>
      <c r="FC34" s="205"/>
      <c r="FD34" s="209"/>
      <c r="FE34" s="204"/>
      <c r="FF34" s="205"/>
      <c r="FG34" s="209"/>
      <c r="FH34" s="204"/>
      <c r="FI34" s="205"/>
      <c r="FJ34" s="209"/>
      <c r="FK34" s="204"/>
      <c r="FL34" s="205"/>
      <c r="FM34" s="209">
        <v>16</v>
      </c>
      <c r="FN34" s="204"/>
      <c r="FO34" s="205"/>
      <c r="FP34" s="209">
        <v>17</v>
      </c>
      <c r="FQ34" s="204"/>
      <c r="FR34" s="205"/>
      <c r="FS34" s="209">
        <v>14</v>
      </c>
      <c r="FT34" s="204"/>
      <c r="FU34" s="205"/>
      <c r="FV34" s="209"/>
      <c r="FW34" s="204"/>
      <c r="FX34" s="205"/>
      <c r="FY34" s="209">
        <v>11</v>
      </c>
      <c r="FZ34" s="204"/>
      <c r="GA34" s="205"/>
      <c r="GB34" s="209">
        <v>9</v>
      </c>
      <c r="GC34" s="204"/>
      <c r="GD34" s="205"/>
      <c r="GE34" s="209" t="s">
        <v>263</v>
      </c>
      <c r="GF34" s="204"/>
      <c r="GG34" s="205"/>
      <c r="GH34" s="209" t="s">
        <v>262</v>
      </c>
      <c r="GI34" s="204"/>
      <c r="GJ34" s="205"/>
      <c r="GK34" s="209" t="s">
        <v>261</v>
      </c>
      <c r="GL34" s="204"/>
      <c r="GM34" s="205"/>
      <c r="GN34" s="209" t="s">
        <v>260</v>
      </c>
      <c r="GO34" s="204"/>
      <c r="GP34" s="205"/>
      <c r="GQ34" s="203" t="s">
        <v>259</v>
      </c>
      <c r="GR34" s="204"/>
      <c r="GS34" s="205"/>
      <c r="GT34" s="209" t="s">
        <v>258</v>
      </c>
      <c r="GU34" s="204"/>
      <c r="GV34" s="205"/>
      <c r="GW34" s="209"/>
      <c r="GX34" s="204"/>
      <c r="GY34" s="205"/>
      <c r="GZ34" s="186">
        <v>11</v>
      </c>
      <c r="HA34" s="187"/>
      <c r="HB34" s="188"/>
      <c r="HC34" s="186">
        <f>SUM(HC12:HE28)</f>
        <v>3</v>
      </c>
      <c r="HD34" s="187"/>
      <c r="HE34" s="188"/>
      <c r="HF34" s="186">
        <f>SUM(HF11:HH28)</f>
        <v>16</v>
      </c>
      <c r="HG34" s="187"/>
      <c r="HH34" s="188"/>
      <c r="HI34" s="186">
        <f>SUM(HI11:HK28)</f>
        <v>14</v>
      </c>
      <c r="HJ34" s="187"/>
      <c r="HK34" s="188"/>
      <c r="HL34" s="186">
        <f>SUM(HL11:HN28)</f>
        <v>2</v>
      </c>
      <c r="HM34" s="187"/>
      <c r="HN34" s="188"/>
      <c r="HO34" s="186">
        <f>SUM(HO11:HQ28)</f>
        <v>13</v>
      </c>
      <c r="HP34" s="187"/>
      <c r="HQ34" s="188"/>
      <c r="HR34" s="186">
        <f>SUM(HR11:HT28)</f>
        <v>18</v>
      </c>
      <c r="HS34" s="187"/>
      <c r="HT34" s="188"/>
      <c r="HU34" s="186">
        <f>SUM(HU6:HW28)</f>
        <v>17</v>
      </c>
      <c r="HV34" s="187"/>
      <c r="HW34" s="188"/>
      <c r="HX34" s="186">
        <f>SUM(HX6:HZ28)</f>
        <v>17</v>
      </c>
      <c r="HY34" s="187"/>
      <c r="HZ34" s="188"/>
      <c r="IA34" s="186">
        <f>SUM(IA6:IC28)</f>
        <v>16</v>
      </c>
      <c r="IB34" s="187"/>
      <c r="IC34" s="188"/>
      <c r="ID34" s="186">
        <f>SUM(ID6:IF28)</f>
        <v>13</v>
      </c>
      <c r="IE34" s="187"/>
      <c r="IF34" s="188"/>
      <c r="IG34" s="186">
        <f>SUM(IG6:II28)</f>
        <v>11</v>
      </c>
      <c r="IH34" s="187"/>
      <c r="II34" s="188"/>
      <c r="IJ34" s="186">
        <f>SUM(IJ6:IL28)</f>
        <v>5</v>
      </c>
      <c r="IK34" s="187"/>
      <c r="IL34" s="188"/>
      <c r="IM34" s="186">
        <f>SUM(IM6:IO28)</f>
        <v>11</v>
      </c>
      <c r="IN34" s="187"/>
      <c r="IO34" s="188"/>
      <c r="IP34" s="186">
        <f>SUM(IP6:IR28)</f>
        <v>13</v>
      </c>
      <c r="IQ34" s="187"/>
      <c r="IR34" s="188"/>
      <c r="IS34" s="186">
        <f>SUM(IS6:IU28)</f>
        <v>11</v>
      </c>
      <c r="IT34" s="187"/>
      <c r="IU34" s="188"/>
      <c r="IV34" s="186">
        <f>SUM(IV6:IX28)</f>
        <v>11</v>
      </c>
      <c r="IW34" s="187"/>
      <c r="IX34" s="188"/>
      <c r="IY34" s="186">
        <f>SUM(IY6:JA28)</f>
        <v>12</v>
      </c>
      <c r="IZ34" s="187"/>
      <c r="JA34" s="188"/>
      <c r="JB34" s="241">
        <f>SUM(JB6:JD28)</f>
        <v>16</v>
      </c>
      <c r="JC34" s="242"/>
      <c r="JD34" s="243"/>
      <c r="JE34" s="186">
        <f>SUM(JE6:JG28)</f>
        <v>11</v>
      </c>
      <c r="JF34" s="187"/>
      <c r="JG34" s="188"/>
      <c r="JH34" s="186">
        <f>SUM(JH6:JJ28)</f>
        <v>11</v>
      </c>
      <c r="JI34" s="187"/>
      <c r="JJ34" s="188"/>
      <c r="JK34" s="186">
        <f>SUM(JK6:JM28)</f>
        <v>12</v>
      </c>
      <c r="JL34" s="187"/>
      <c r="JM34" s="188"/>
      <c r="JN34" s="186">
        <f>SUM(JN6:JP28)</f>
        <v>11</v>
      </c>
      <c r="JO34" s="187"/>
      <c r="JP34" s="188"/>
      <c r="JQ34" s="186">
        <f>SUM(JQ6:JS28)</f>
        <v>9</v>
      </c>
      <c r="JR34" s="187"/>
      <c r="JS34" s="188"/>
      <c r="JT34" s="186">
        <f>SUM(JT6:JV28)</f>
        <v>9</v>
      </c>
      <c r="JU34" s="187"/>
      <c r="JV34" s="188"/>
      <c r="JW34" s="186">
        <f>SUM(JW6:JY28)</f>
        <v>10</v>
      </c>
      <c r="JX34" s="187"/>
      <c r="JY34" s="188"/>
      <c r="JZ34" s="186">
        <f>SUM(JZ6:KB28)</f>
        <v>6</v>
      </c>
      <c r="KA34" s="187"/>
      <c r="KB34" s="188"/>
      <c r="KC34" s="186">
        <f>SUM(KC6:KE28)</f>
        <v>7</v>
      </c>
      <c r="KD34" s="187"/>
      <c r="KE34" s="188"/>
      <c r="KF34" s="186">
        <f>SUM(KF6:KH28)</f>
        <v>9</v>
      </c>
      <c r="KG34" s="187"/>
      <c r="KH34" s="188"/>
      <c r="KI34" s="186">
        <f>SUM(KI6:KK28)</f>
        <v>0</v>
      </c>
      <c r="KJ34" s="187"/>
      <c r="KK34" s="188"/>
      <c r="KL34" s="186">
        <f>SUM(KL6:KN28)</f>
        <v>7</v>
      </c>
      <c r="KM34" s="187"/>
      <c r="KN34" s="188"/>
      <c r="KO34" s="186">
        <f>SUM(KO6:KQ28)</f>
        <v>0</v>
      </c>
      <c r="KP34" s="187"/>
      <c r="KQ34" s="188"/>
      <c r="KR34" s="186">
        <f>SUM(KR6:KT28)</f>
        <v>0</v>
      </c>
      <c r="KS34" s="187"/>
      <c r="KT34" s="188"/>
      <c r="KU34" s="186">
        <f>SUM(KU6:KW28)</f>
        <v>0</v>
      </c>
      <c r="KV34" s="187"/>
      <c r="KW34" s="188"/>
      <c r="KX34" s="186">
        <f>SUM(KX6:KZ28)</f>
        <v>11</v>
      </c>
      <c r="KY34" s="187"/>
      <c r="KZ34" s="188"/>
      <c r="LA34" s="186">
        <f>SUM(LA6:LC28)</f>
        <v>8</v>
      </c>
      <c r="LB34" s="187"/>
      <c r="LC34" s="188"/>
      <c r="LD34" s="186">
        <f>SUM(LD6:LF28)</f>
        <v>12</v>
      </c>
      <c r="LE34" s="187"/>
      <c r="LF34" s="188"/>
      <c r="LG34" s="186">
        <f>SUM(LG6:LI28)</f>
        <v>9</v>
      </c>
      <c r="LH34" s="187"/>
      <c r="LI34" s="188"/>
      <c r="LJ34" s="186">
        <f>SUM(LJ6:LL28)</f>
        <v>8</v>
      </c>
      <c r="LK34" s="187"/>
      <c r="LL34" s="188"/>
      <c r="LM34" s="186">
        <f>SUM(LM6:LO28)</f>
        <v>0</v>
      </c>
      <c r="LN34" s="187"/>
      <c r="LO34" s="188"/>
      <c r="LP34" s="186">
        <f>SUM(LP6:LR28)</f>
        <v>12</v>
      </c>
      <c r="LQ34" s="187"/>
      <c r="LR34" s="188"/>
      <c r="LS34" s="186">
        <f>SUM(LS6:LU28)</f>
        <v>9</v>
      </c>
      <c r="LT34" s="187"/>
      <c r="LU34" s="188"/>
      <c r="LV34" s="186">
        <f>SUM(LV6:LX28)</f>
        <v>11</v>
      </c>
      <c r="LW34" s="187"/>
      <c r="LX34" s="188"/>
      <c r="LY34" s="186">
        <f>SUM(LY6:MA28)</f>
        <v>10</v>
      </c>
      <c r="LZ34" s="187"/>
      <c r="MA34" s="188"/>
      <c r="MB34" s="186">
        <f>SUM(MB6:MD28)</f>
        <v>11</v>
      </c>
      <c r="MC34" s="187"/>
      <c r="MD34" s="188"/>
      <c r="ME34" s="186">
        <f>SUM(ME6:MG28)</f>
        <v>0</v>
      </c>
      <c r="MF34" s="187"/>
      <c r="MG34" s="188"/>
      <c r="MH34" s="186">
        <f>SUM(MH6:MJ28)</f>
        <v>0</v>
      </c>
      <c r="MI34" s="187"/>
      <c r="MJ34" s="188"/>
      <c r="MK34" s="186">
        <f>SUM(MK6:MM28)</f>
        <v>12</v>
      </c>
      <c r="ML34" s="187"/>
      <c r="MM34" s="188"/>
      <c r="MN34" s="186">
        <f>SUM(MN6:MP28)</f>
        <v>6</v>
      </c>
      <c r="MO34" s="187"/>
      <c r="MP34" s="188"/>
      <c r="MQ34" s="186">
        <f>SUM(MQ6:MS28)</f>
        <v>11</v>
      </c>
      <c r="MR34" s="187"/>
      <c r="MS34" s="188"/>
      <c r="MT34" s="186">
        <f>SUM(MT6:MV28)</f>
        <v>10</v>
      </c>
      <c r="MU34" s="187"/>
      <c r="MV34" s="188"/>
      <c r="MW34" s="186">
        <f>SUM(MW6:MY28)</f>
        <v>0</v>
      </c>
      <c r="MX34" s="187"/>
      <c r="MY34" s="188"/>
      <c r="MZ34" s="186">
        <f>SUM(MZ6:NB28)</f>
        <v>0</v>
      </c>
      <c r="NA34" s="187"/>
      <c r="NB34" s="188"/>
      <c r="NC34" s="186">
        <f>SUM(NC6:NE28)</f>
        <v>0</v>
      </c>
      <c r="ND34" s="187"/>
      <c r="NE34" s="188"/>
      <c r="NF34" s="186">
        <f>SUM(NF6:NH28)</f>
        <v>14</v>
      </c>
      <c r="NG34" s="187"/>
      <c r="NH34" s="188"/>
      <c r="NI34" s="186">
        <f>SUM(NI6:NK28)</f>
        <v>9</v>
      </c>
      <c r="NJ34" s="187"/>
      <c r="NK34" s="188"/>
      <c r="NL34" s="186">
        <f>SUM(NL6:NN28)</f>
        <v>11</v>
      </c>
      <c r="NM34" s="187"/>
      <c r="NN34" s="188"/>
      <c r="NO34" s="186">
        <f>SUM(NO6:NQ28)</f>
        <v>5</v>
      </c>
      <c r="NP34" s="187"/>
      <c r="NQ34" s="188"/>
      <c r="NR34" s="186">
        <f>SUM(NR6:NT28)</f>
        <v>0</v>
      </c>
      <c r="NS34" s="187"/>
      <c r="NT34" s="188"/>
      <c r="NU34" s="186">
        <f>SUM(NU6:NW28)</f>
        <v>13</v>
      </c>
      <c r="NV34" s="187"/>
      <c r="NW34" s="188"/>
      <c r="NX34" s="186">
        <f>SUM(NX6:NZ28)</f>
        <v>10</v>
      </c>
      <c r="NY34" s="187"/>
      <c r="NZ34" s="188"/>
      <c r="OA34" s="186">
        <f>SUM(OA6:OC28)</f>
        <v>12</v>
      </c>
      <c r="OB34" s="187"/>
      <c r="OC34" s="188"/>
      <c r="OD34" s="186">
        <f>SUM(OD6:OF28)</f>
        <v>13</v>
      </c>
      <c r="OE34" s="187"/>
      <c r="OF34" s="188"/>
      <c r="OG34" s="186">
        <f>SUM(OG6:OI28)</f>
        <v>11</v>
      </c>
      <c r="OH34" s="187"/>
      <c r="OI34" s="188"/>
      <c r="OJ34" s="186">
        <f>SUM(OJ6:OL28)</f>
        <v>3</v>
      </c>
      <c r="OK34" s="187"/>
      <c r="OL34" s="188"/>
      <c r="OM34" s="186">
        <f>SUM(OM6:OO28)</f>
        <v>10</v>
      </c>
      <c r="ON34" s="187"/>
      <c r="OO34" s="188"/>
      <c r="OP34" s="186">
        <f>SUM(OP6:OR28)</f>
        <v>10</v>
      </c>
      <c r="OQ34" s="187"/>
      <c r="OR34" s="188"/>
      <c r="OS34" s="186">
        <f>SUM(OS6:OU28)</f>
        <v>12</v>
      </c>
      <c r="OT34" s="187"/>
      <c r="OU34" s="188"/>
      <c r="OV34" s="186">
        <f>SUM(OV6:OX28)</f>
        <v>13</v>
      </c>
      <c r="OW34" s="187"/>
      <c r="OX34" s="188"/>
      <c r="OY34" s="186">
        <f>SUM(OY6:PA28)</f>
        <v>12</v>
      </c>
      <c r="OZ34" s="187"/>
      <c r="PA34" s="188"/>
      <c r="PB34" s="186">
        <f>SUM(PB6:PD28)</f>
        <v>12</v>
      </c>
      <c r="PC34" s="187"/>
      <c r="PD34" s="188"/>
      <c r="PE34" s="186">
        <f>SUM(PE6:PG28)</f>
        <v>11</v>
      </c>
      <c r="PF34" s="187"/>
      <c r="PG34" s="188"/>
      <c r="PH34" s="186">
        <f>SUM(PH6:PJ28)</f>
        <v>10</v>
      </c>
      <c r="PI34" s="187"/>
      <c r="PJ34" s="188"/>
      <c r="PK34" s="186">
        <f>SUM(PK6:PM28)</f>
        <v>14</v>
      </c>
      <c r="PL34" s="187"/>
      <c r="PM34" s="188"/>
      <c r="PN34" s="186">
        <f>SUM(PN6:PP28)</f>
        <v>14</v>
      </c>
      <c r="PO34" s="187"/>
      <c r="PP34" s="188"/>
      <c r="PQ34" s="186">
        <f>SUM(PQ6:PS28)</f>
        <v>7</v>
      </c>
      <c r="PR34" s="187"/>
      <c r="PS34" s="188"/>
      <c r="PT34" s="186">
        <f>SUM(PT6:PV28)</f>
        <v>0</v>
      </c>
      <c r="PU34" s="187"/>
      <c r="PV34" s="188"/>
      <c r="PW34" s="186">
        <f>SUM(PW6:PY28)</f>
        <v>10</v>
      </c>
      <c r="PX34" s="187"/>
      <c r="PY34" s="188"/>
      <c r="PZ34" s="186">
        <f>SUM(PZ6:QB28)</f>
        <v>11</v>
      </c>
      <c r="QA34" s="187"/>
      <c r="QB34" s="188"/>
      <c r="QC34" s="186">
        <f>SUM(QC6:QE28)</f>
        <v>9</v>
      </c>
      <c r="QD34" s="187"/>
      <c r="QE34" s="188"/>
      <c r="QF34" s="186">
        <f>SUM(QF6:QH28)</f>
        <v>0</v>
      </c>
      <c r="QG34" s="187"/>
      <c r="QH34" s="188"/>
      <c r="QI34" s="186">
        <f>SUM(QI6:QK28)</f>
        <v>13</v>
      </c>
      <c r="QJ34" s="187"/>
      <c r="QK34" s="188"/>
      <c r="QL34" s="186">
        <f>SUM(QL6:QN28)</f>
        <v>9</v>
      </c>
      <c r="QM34" s="187"/>
      <c r="QN34" s="188"/>
      <c r="QO34" s="186">
        <f>SUM(QO6:QQ28)</f>
        <v>14</v>
      </c>
      <c r="QP34" s="187"/>
      <c r="QQ34" s="188"/>
      <c r="QR34" s="186">
        <f>SUM(QR6:QT28)</f>
        <v>13</v>
      </c>
      <c r="QS34" s="187"/>
      <c r="QT34" s="188"/>
      <c r="QU34" s="186">
        <f>SUM(QU6:QW28)</f>
        <v>9</v>
      </c>
      <c r="QV34" s="187"/>
      <c r="QW34" s="188"/>
      <c r="QX34" s="186">
        <f>SUM(QX6:QZ28)</f>
        <v>0</v>
      </c>
      <c r="QY34" s="187"/>
      <c r="QZ34" s="188"/>
      <c r="RA34" s="186">
        <f>SUM(RA6:RC28)</f>
        <v>0</v>
      </c>
      <c r="RB34" s="187"/>
      <c r="RC34" s="188"/>
      <c r="RD34" s="186">
        <f>SUM(RD6:RF28)</f>
        <v>9</v>
      </c>
      <c r="RE34" s="187"/>
      <c r="RF34" s="188"/>
      <c r="RG34" s="186">
        <f>SUM(RG6:RI28)</f>
        <v>11</v>
      </c>
      <c r="RH34" s="187"/>
      <c r="RI34" s="188"/>
      <c r="RJ34" s="186">
        <f>SUM(RJ6:RL28)</f>
        <v>0</v>
      </c>
      <c r="RK34" s="187"/>
      <c r="RL34" s="188"/>
      <c r="RM34" s="186">
        <f>SUM(RM6:RO28)</f>
        <v>10</v>
      </c>
      <c r="RN34" s="187"/>
      <c r="RO34" s="188"/>
      <c r="RP34" s="186">
        <f>SUM(RP6:RR28)</f>
        <v>0</v>
      </c>
      <c r="RQ34" s="187"/>
      <c r="RR34" s="188"/>
      <c r="RS34" s="186">
        <f>SUM(RS6:RU28)</f>
        <v>12</v>
      </c>
      <c r="RT34" s="187"/>
      <c r="RU34" s="188"/>
      <c r="RV34" s="186">
        <f>SUM(RV6:RX28)</f>
        <v>10</v>
      </c>
      <c r="RW34" s="187"/>
      <c r="RX34" s="188"/>
      <c r="RY34" s="186">
        <f>SUM(RY6:SA28)</f>
        <v>11</v>
      </c>
      <c r="RZ34" s="187"/>
      <c r="SA34" s="188"/>
      <c r="SB34" s="186">
        <f>SUM(SB6:SD28)</f>
        <v>7</v>
      </c>
      <c r="SC34" s="187"/>
      <c r="SD34" s="188"/>
      <c r="SE34" s="186">
        <f>SUM(SE6:SG28)</f>
        <v>0</v>
      </c>
      <c r="SF34" s="187"/>
      <c r="SG34" s="188"/>
      <c r="SH34" s="186">
        <f>SUM(SH6:SJ28)</f>
        <v>14</v>
      </c>
      <c r="SI34" s="187"/>
      <c r="SJ34" s="188"/>
      <c r="SK34" s="186">
        <f>SUM(SK6:SM28)</f>
        <v>11</v>
      </c>
      <c r="SL34" s="187"/>
      <c r="SM34" s="188"/>
      <c r="SN34" s="186">
        <f>SUM(SN6:SP28)</f>
        <v>12</v>
      </c>
      <c r="SO34" s="187"/>
      <c r="SP34" s="188"/>
      <c r="SQ34" s="186">
        <f>SUM(SQ6:SS28)</f>
        <v>10</v>
      </c>
      <c r="SR34" s="187"/>
      <c r="SS34" s="188"/>
      <c r="ST34" s="186">
        <f>SUM(ST6:SV28)</f>
        <v>11</v>
      </c>
      <c r="SU34" s="187"/>
      <c r="SV34" s="188"/>
      <c r="SW34" s="186">
        <f>SUM(SW6:SY28)</f>
        <v>0</v>
      </c>
      <c r="SX34" s="187"/>
      <c r="SY34" s="188"/>
      <c r="SZ34" s="186">
        <f>SUM(SZ6:TB28)</f>
        <v>2</v>
      </c>
      <c r="TA34" s="187"/>
      <c r="TB34" s="188"/>
      <c r="TC34" s="186">
        <f>SUM(TC6:TE28)</f>
        <v>1</v>
      </c>
      <c r="TD34" s="187"/>
      <c r="TE34" s="188"/>
      <c r="TF34" s="186">
        <f>SUM(TF6:TH28)</f>
        <v>0</v>
      </c>
      <c r="TG34" s="187"/>
      <c r="TH34" s="188"/>
    </row>
    <row r="35" spans="28:528" x14ac:dyDescent="0.3">
      <c r="AB35" s="209" t="s">
        <v>257</v>
      </c>
      <c r="AC35" s="204"/>
      <c r="AD35" s="205"/>
      <c r="AE35" s="209"/>
      <c r="AF35" s="204"/>
      <c r="AG35" s="205"/>
      <c r="AH35" s="209"/>
      <c r="AI35" s="204"/>
      <c r="AJ35" s="205"/>
      <c r="AK35" s="209"/>
      <c r="AL35" s="204"/>
      <c r="AM35" s="205"/>
      <c r="AP35" s="209"/>
      <c r="AQ35" s="204"/>
      <c r="AR35" s="205"/>
      <c r="AS35" s="209"/>
      <c r="AT35" s="204"/>
      <c r="AU35" s="205"/>
      <c r="AV35" s="209"/>
      <c r="AW35" s="204"/>
      <c r="AX35" s="205"/>
      <c r="AY35" s="209" t="s">
        <v>256</v>
      </c>
      <c r="AZ35" s="204"/>
      <c r="BA35" s="205"/>
      <c r="BB35" s="209"/>
      <c r="BC35" s="204"/>
      <c r="BD35" s="205"/>
      <c r="BL35" s="209"/>
      <c r="BM35" s="204"/>
      <c r="BN35" s="205"/>
      <c r="BQ35" s="209"/>
      <c r="BR35" s="204"/>
      <c r="BS35" s="205"/>
      <c r="CA35" s="209"/>
      <c r="CB35" s="204"/>
      <c r="CC35" s="205"/>
      <c r="CD35" s="209"/>
      <c r="CE35" s="204"/>
      <c r="CF35" s="205"/>
      <c r="CG35" s="209"/>
      <c r="CH35" s="204"/>
      <c r="CI35" s="205"/>
      <c r="CJ35" s="209"/>
      <c r="CK35" s="204"/>
      <c r="CL35" s="205"/>
      <c r="CM35" s="209"/>
      <c r="CN35" s="204"/>
      <c r="CO35" s="205"/>
      <c r="CP35" s="209"/>
      <c r="CQ35" s="204"/>
      <c r="CR35" s="205"/>
      <c r="CS35" s="209"/>
      <c r="CT35" s="204"/>
      <c r="CU35" s="205"/>
      <c r="CV35" s="209"/>
      <c r="CW35" s="204"/>
      <c r="CX35" s="205"/>
      <c r="CY35" s="209"/>
      <c r="CZ35" s="204"/>
      <c r="DA35" s="205"/>
      <c r="DB35" s="209"/>
      <c r="DC35" s="204"/>
      <c r="DD35" s="205"/>
      <c r="DE35" s="209"/>
      <c r="DF35" s="204"/>
      <c r="DG35" s="205"/>
      <c r="DH35" s="209"/>
      <c r="DI35" s="204"/>
      <c r="DJ35" s="205"/>
      <c r="DK35" s="209"/>
      <c r="DL35" s="204"/>
      <c r="DM35" s="205"/>
      <c r="DN35" s="209"/>
      <c r="DO35" s="204"/>
      <c r="DP35" s="205"/>
      <c r="DQ35" s="209"/>
      <c r="DR35" s="204"/>
      <c r="DS35" s="205"/>
      <c r="DT35" s="209"/>
      <c r="DU35" s="204"/>
      <c r="DV35" s="205"/>
      <c r="DW35" s="209"/>
      <c r="DX35" s="204"/>
      <c r="DY35" s="205"/>
      <c r="DZ35" s="209"/>
      <c r="EA35" s="204"/>
      <c r="EB35" s="205"/>
      <c r="EC35" s="209"/>
      <c r="ED35" s="204"/>
      <c r="EE35" s="205"/>
      <c r="EF35" s="209"/>
      <c r="EG35" s="204"/>
      <c r="EH35" s="205"/>
      <c r="EI35" s="209"/>
      <c r="EJ35" s="204"/>
      <c r="EK35" s="205"/>
      <c r="EL35" s="209"/>
      <c r="EM35" s="204"/>
      <c r="EN35" s="205"/>
      <c r="EO35" s="209"/>
      <c r="EP35" s="204"/>
      <c r="EQ35" s="205"/>
      <c r="ER35" s="209"/>
      <c r="ES35" s="204"/>
      <c r="ET35" s="205"/>
      <c r="EU35" s="209"/>
      <c r="EV35" s="204"/>
      <c r="EW35" s="205"/>
      <c r="EX35" s="209"/>
      <c r="EY35" s="204"/>
      <c r="EZ35" s="205"/>
      <c r="FA35" s="209"/>
      <c r="FB35" s="204"/>
      <c r="FC35" s="205"/>
      <c r="FD35" s="209"/>
      <c r="FE35" s="204"/>
      <c r="FF35" s="205"/>
      <c r="FG35" s="209"/>
      <c r="FH35" s="204"/>
      <c r="FI35" s="205"/>
      <c r="FJ35" s="209"/>
      <c r="FK35" s="204"/>
      <c r="FL35" s="205"/>
      <c r="FM35" s="209"/>
      <c r="FN35" s="204"/>
      <c r="FO35" s="205"/>
      <c r="FP35" s="209"/>
      <c r="FQ35" s="204"/>
      <c r="FR35" s="205"/>
      <c r="FS35" s="209"/>
      <c r="FT35" s="204"/>
      <c r="FU35" s="205"/>
      <c r="FV35" s="209"/>
      <c r="FW35" s="204"/>
      <c r="FX35" s="205"/>
      <c r="FY35" s="209"/>
      <c r="FZ35" s="204"/>
      <c r="GA35" s="205"/>
      <c r="GB35" s="209"/>
      <c r="GC35" s="204"/>
      <c r="GD35" s="205"/>
      <c r="GE35" s="209"/>
      <c r="GF35" s="204"/>
      <c r="GG35" s="205"/>
      <c r="GH35" s="209"/>
      <c r="GI35" s="204"/>
      <c r="GJ35" s="205"/>
      <c r="GK35" s="209"/>
      <c r="GL35" s="204"/>
      <c r="GM35" s="205"/>
      <c r="GN35" s="209"/>
      <c r="GO35" s="204"/>
      <c r="GP35" s="205"/>
      <c r="GQ35" s="209"/>
      <c r="GR35" s="204"/>
      <c r="GS35" s="205"/>
      <c r="GT35" s="209"/>
      <c r="GU35" s="204"/>
      <c r="GV35" s="205"/>
      <c r="GW35" s="209"/>
      <c r="GX35" s="204"/>
      <c r="GY35" s="205"/>
      <c r="GZ35" s="209"/>
      <c r="HA35" s="204"/>
      <c r="HB35" s="205"/>
      <c r="HC35" s="209"/>
      <c r="HD35" s="204"/>
      <c r="HE35" s="205"/>
      <c r="HF35" s="209"/>
      <c r="HG35" s="204"/>
      <c r="HH35" s="205"/>
      <c r="HI35" s="209"/>
      <c r="HJ35" s="204"/>
      <c r="HK35" s="205"/>
      <c r="HL35" s="209"/>
      <c r="HM35" s="204"/>
      <c r="HN35" s="205"/>
      <c r="HO35" s="209"/>
      <c r="HP35" s="204"/>
      <c r="HQ35" s="205"/>
      <c r="HR35" s="209"/>
      <c r="HS35" s="204"/>
      <c r="HT35" s="205"/>
      <c r="HU35" s="209"/>
      <c r="HV35" s="204"/>
      <c r="HW35" s="205"/>
      <c r="HX35" s="209"/>
      <c r="HY35" s="204"/>
      <c r="HZ35" s="205"/>
      <c r="IA35" s="209"/>
      <c r="IB35" s="204"/>
      <c r="IC35" s="205"/>
      <c r="ID35" s="209"/>
      <c r="IE35" s="204"/>
      <c r="IF35" s="205"/>
      <c r="IG35" s="209"/>
      <c r="IH35" s="204"/>
      <c r="II35" s="205"/>
      <c r="IJ35" s="209"/>
      <c r="IK35" s="204"/>
      <c r="IL35" s="205"/>
      <c r="IM35" s="183" t="s">
        <v>255</v>
      </c>
      <c r="IN35" s="189"/>
      <c r="IO35" s="190"/>
      <c r="IP35" s="183" t="s">
        <v>254</v>
      </c>
      <c r="IQ35" s="189"/>
      <c r="IR35" s="190"/>
      <c r="IS35" s="183" t="s">
        <v>254</v>
      </c>
      <c r="IT35" s="189"/>
      <c r="IU35" s="190"/>
      <c r="IV35" s="183"/>
      <c r="IW35" s="189"/>
      <c r="IX35" s="190"/>
      <c r="IY35" s="183"/>
      <c r="IZ35" s="189"/>
      <c r="JA35" s="190"/>
      <c r="JB35" s="183"/>
      <c r="JC35" s="189"/>
      <c r="JD35" s="190"/>
      <c r="JE35" s="183"/>
      <c r="JF35" s="189"/>
      <c r="JG35" s="190"/>
      <c r="JH35" s="183"/>
      <c r="JI35" s="189"/>
      <c r="JJ35" s="190"/>
      <c r="JK35" s="183"/>
      <c r="JL35" s="189"/>
      <c r="JM35" s="190"/>
      <c r="JN35" s="183"/>
      <c r="JO35" s="189"/>
      <c r="JP35" s="190"/>
      <c r="JQ35" s="183"/>
      <c r="JR35" s="189"/>
      <c r="JS35" s="190"/>
      <c r="JT35" s="183"/>
      <c r="JU35" s="189"/>
      <c r="JV35" s="190"/>
      <c r="JW35" s="183"/>
      <c r="JX35" s="189"/>
      <c r="JY35" s="190"/>
      <c r="JZ35" s="183"/>
      <c r="KA35" s="189"/>
      <c r="KB35" s="190"/>
      <c r="KC35" s="183"/>
      <c r="KD35" s="189"/>
      <c r="KE35" s="190"/>
      <c r="KF35" s="183"/>
      <c r="KG35" s="189"/>
      <c r="KH35" s="190"/>
      <c r="KI35" s="183"/>
      <c r="KJ35" s="189"/>
      <c r="KK35" s="190"/>
      <c r="KL35" s="183"/>
      <c r="KM35" s="189"/>
      <c r="KN35" s="190"/>
      <c r="KO35" s="183"/>
      <c r="KP35" s="189"/>
      <c r="KQ35" s="190"/>
      <c r="KR35" s="183"/>
      <c r="KS35" s="189"/>
      <c r="KT35" s="190"/>
      <c r="KU35" s="183"/>
      <c r="KV35" s="189"/>
      <c r="KW35" s="190"/>
      <c r="KX35" s="183"/>
      <c r="KY35" s="189"/>
      <c r="KZ35" s="190"/>
      <c r="LA35" s="183"/>
      <c r="LB35" s="189"/>
      <c r="LC35" s="190"/>
      <c r="LD35" s="183"/>
      <c r="LE35" s="189"/>
      <c r="LF35" s="190"/>
      <c r="LG35" s="183"/>
      <c r="LH35" s="189"/>
      <c r="LI35" s="190"/>
      <c r="LJ35" s="183"/>
      <c r="LK35" s="189"/>
      <c r="LL35" s="190"/>
      <c r="LM35" s="183"/>
      <c r="LN35" s="189"/>
      <c r="LO35" s="190"/>
      <c r="LP35" s="183"/>
      <c r="LQ35" s="189"/>
      <c r="LR35" s="190"/>
      <c r="LS35" s="183"/>
      <c r="LT35" s="189"/>
      <c r="LU35" s="190"/>
      <c r="LV35" s="183"/>
      <c r="LW35" s="189"/>
      <c r="LX35" s="190"/>
      <c r="LY35" s="183"/>
      <c r="LZ35" s="189"/>
      <c r="MA35" s="190"/>
      <c r="MB35" s="183"/>
      <c r="MC35" s="189"/>
      <c r="MD35" s="190"/>
      <c r="ME35" s="183"/>
      <c r="MF35" s="189"/>
      <c r="MG35" s="190"/>
      <c r="MH35" s="183"/>
      <c r="MI35" s="189"/>
      <c r="MJ35" s="190"/>
      <c r="MK35" s="183"/>
      <c r="ML35" s="189"/>
      <c r="MM35" s="190"/>
      <c r="MN35" s="183"/>
      <c r="MO35" s="189"/>
      <c r="MP35" s="190"/>
      <c r="MQ35" s="183"/>
      <c r="MR35" s="189"/>
      <c r="MS35" s="190"/>
      <c r="MT35" s="183"/>
      <c r="MU35" s="189"/>
      <c r="MV35" s="190"/>
      <c r="MW35" s="183"/>
      <c r="MX35" s="189"/>
      <c r="MY35" s="190"/>
      <c r="MZ35" s="183"/>
      <c r="NA35" s="189"/>
      <c r="NB35" s="190"/>
      <c r="NC35" s="183"/>
      <c r="ND35" s="189"/>
      <c r="NE35" s="190"/>
      <c r="NF35" s="183"/>
      <c r="NG35" s="189"/>
      <c r="NH35" s="190"/>
      <c r="NI35" s="183"/>
      <c r="NJ35" s="189"/>
      <c r="NK35" s="190"/>
      <c r="NL35" s="183"/>
      <c r="NM35" s="189"/>
      <c r="NN35" s="190"/>
      <c r="NO35" s="183"/>
      <c r="NP35" s="189"/>
      <c r="NQ35" s="190"/>
      <c r="NR35" s="183"/>
      <c r="NS35" s="189"/>
      <c r="NT35" s="190"/>
      <c r="NU35" s="183"/>
      <c r="NV35" s="189"/>
      <c r="NW35" s="190"/>
      <c r="NX35" s="183"/>
      <c r="NY35" s="189"/>
      <c r="NZ35" s="190"/>
      <c r="OA35" s="183"/>
      <c r="OB35" s="189"/>
      <c r="OC35" s="190"/>
      <c r="OD35" s="183"/>
      <c r="OE35" s="189"/>
      <c r="OF35" s="190"/>
      <c r="OG35" s="183"/>
      <c r="OH35" s="189"/>
      <c r="OI35" s="190"/>
      <c r="OJ35" s="183"/>
      <c r="OK35" s="189"/>
      <c r="OL35" s="190"/>
      <c r="OM35" s="183"/>
      <c r="ON35" s="189"/>
      <c r="OO35" s="190"/>
      <c r="OP35" s="183"/>
      <c r="OQ35" s="189"/>
      <c r="OR35" s="190"/>
      <c r="OS35" s="183"/>
      <c r="OT35" s="189"/>
      <c r="OU35" s="190"/>
      <c r="OV35" s="183"/>
      <c r="OW35" s="189"/>
      <c r="OX35" s="190"/>
      <c r="OY35" s="183"/>
      <c r="OZ35" s="189"/>
      <c r="PA35" s="190"/>
      <c r="PB35" s="183"/>
      <c r="PC35" s="189"/>
      <c r="PD35" s="190"/>
      <c r="PE35" s="183"/>
      <c r="PF35" s="189"/>
      <c r="PG35" s="190"/>
      <c r="PH35" s="183"/>
      <c r="PI35" s="189"/>
      <c r="PJ35" s="190"/>
      <c r="PK35" s="183"/>
      <c r="PL35" s="189"/>
      <c r="PM35" s="190"/>
      <c r="PN35" s="183"/>
      <c r="PO35" s="189"/>
      <c r="PP35" s="190"/>
      <c r="PQ35" s="183"/>
      <c r="PR35" s="189"/>
      <c r="PS35" s="190"/>
      <c r="PT35" s="183"/>
      <c r="PU35" s="189"/>
      <c r="PV35" s="190"/>
      <c r="PW35" s="183"/>
      <c r="PX35" s="189"/>
      <c r="PY35" s="190"/>
      <c r="PZ35" s="183"/>
      <c r="QA35" s="189"/>
      <c r="QB35" s="190"/>
      <c r="QC35" s="183"/>
      <c r="QD35" s="189"/>
      <c r="QE35" s="190"/>
      <c r="QF35" s="183"/>
      <c r="QG35" s="189"/>
      <c r="QH35" s="190"/>
      <c r="QI35" s="183"/>
      <c r="QJ35" s="189"/>
      <c r="QK35" s="190"/>
      <c r="QL35" s="183"/>
      <c r="QM35" s="189"/>
      <c r="QN35" s="190"/>
      <c r="QO35" s="183"/>
      <c r="QP35" s="189"/>
      <c r="QQ35" s="190"/>
      <c r="QR35" s="183"/>
      <c r="QS35" s="189"/>
      <c r="QT35" s="190"/>
      <c r="QU35" s="183"/>
      <c r="QV35" s="189"/>
      <c r="QW35" s="190"/>
      <c r="QX35" s="183"/>
      <c r="QY35" s="189"/>
      <c r="QZ35" s="190"/>
      <c r="RA35" s="183"/>
      <c r="RB35" s="189"/>
      <c r="RC35" s="190"/>
      <c r="RD35" s="183"/>
      <c r="RE35" s="189"/>
      <c r="RF35" s="190"/>
      <c r="RG35" s="183"/>
      <c r="RH35" s="189"/>
      <c r="RI35" s="190"/>
      <c r="RJ35" s="183"/>
      <c r="RK35" s="189"/>
      <c r="RL35" s="190"/>
      <c r="RM35" s="183"/>
      <c r="RN35" s="189"/>
      <c r="RO35" s="190"/>
      <c r="RP35" s="183"/>
      <c r="RQ35" s="189"/>
      <c r="RR35" s="190"/>
      <c r="RS35" s="183"/>
      <c r="RT35" s="189"/>
      <c r="RU35" s="190"/>
      <c r="RV35" s="183"/>
      <c r="RW35" s="189"/>
      <c r="RX35" s="190"/>
      <c r="RY35" s="183"/>
      <c r="RZ35" s="189"/>
      <c r="SA35" s="190"/>
      <c r="SB35" s="183"/>
      <c r="SC35" s="189"/>
      <c r="SD35" s="190"/>
      <c r="SE35" s="183"/>
      <c r="SF35" s="189"/>
      <c r="SG35" s="190"/>
      <c r="SH35" s="183"/>
      <c r="SI35" s="189"/>
      <c r="SJ35" s="190"/>
      <c r="SK35" s="183"/>
      <c r="SL35" s="189"/>
      <c r="SM35" s="190"/>
      <c r="SN35" s="183"/>
      <c r="SO35" s="189"/>
      <c r="SP35" s="190"/>
      <c r="SQ35" s="183"/>
      <c r="SR35" s="189"/>
      <c r="SS35" s="190"/>
      <c r="ST35" s="183"/>
      <c r="SU35" s="189"/>
      <c r="SV35" s="190"/>
      <c r="SW35" s="183"/>
      <c r="SX35" s="189"/>
      <c r="SY35" s="190"/>
      <c r="SZ35" s="183"/>
      <c r="TA35" s="189"/>
      <c r="TB35" s="190"/>
      <c r="TC35" s="183"/>
      <c r="TD35" s="189"/>
      <c r="TE35" s="190"/>
      <c r="TF35" s="183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8" t="s">
        <v>253</v>
      </c>
      <c r="IN36" s="239"/>
      <c r="IO36" s="240"/>
      <c r="IP36" s="183"/>
      <c r="IQ36" s="184"/>
      <c r="IR36" s="185"/>
      <c r="IS36" s="183"/>
      <c r="IT36" s="184"/>
      <c r="IU36" s="185"/>
      <c r="IV36" s="183"/>
      <c r="IW36" s="184"/>
      <c r="IX36" s="185"/>
      <c r="IY36" s="183"/>
      <c r="IZ36" s="184"/>
      <c r="JA36" s="185"/>
      <c r="JB36" s="183"/>
      <c r="JC36" s="184"/>
      <c r="JD36" s="185"/>
      <c r="JE36" s="183"/>
      <c r="JF36" s="184"/>
      <c r="JG36" s="185"/>
      <c r="JH36" s="183"/>
      <c r="JI36" s="184"/>
      <c r="JJ36" s="185"/>
      <c r="JK36" s="183"/>
      <c r="JL36" s="184"/>
      <c r="JM36" s="185"/>
      <c r="JN36" s="183"/>
      <c r="JO36" s="184"/>
      <c r="JP36" s="185"/>
      <c r="JQ36" s="183"/>
      <c r="JR36" s="184"/>
      <c r="JS36" s="185"/>
      <c r="JT36" s="183"/>
      <c r="JU36" s="184"/>
      <c r="JV36" s="185"/>
      <c r="JW36" s="183"/>
      <c r="JX36" s="184"/>
      <c r="JY36" s="185"/>
      <c r="JZ36" s="183"/>
      <c r="KA36" s="184"/>
      <c r="KB36" s="185"/>
      <c r="KC36" s="183"/>
      <c r="KD36" s="184"/>
      <c r="KE36" s="185"/>
      <c r="KF36" s="183"/>
      <c r="KG36" s="184"/>
      <c r="KH36" s="185"/>
      <c r="KI36" s="183"/>
      <c r="KJ36" s="184"/>
      <c r="KK36" s="185"/>
      <c r="KL36" s="183"/>
      <c r="KM36" s="184"/>
      <c r="KN36" s="185"/>
      <c r="KO36" s="183"/>
      <c r="KP36" s="184"/>
      <c r="KQ36" s="185"/>
      <c r="KR36" s="183"/>
      <c r="KS36" s="184"/>
      <c r="KT36" s="185"/>
      <c r="KU36" s="183"/>
      <c r="KV36" s="184"/>
      <c r="KW36" s="185"/>
      <c r="KX36" s="183"/>
      <c r="KY36" s="184"/>
      <c r="KZ36" s="185"/>
      <c r="LA36" s="183"/>
      <c r="LB36" s="184"/>
      <c r="LC36" s="185"/>
      <c r="LD36" s="183"/>
      <c r="LE36" s="184"/>
      <c r="LF36" s="185"/>
      <c r="LG36" s="183"/>
      <c r="LH36" s="184"/>
      <c r="LI36" s="185"/>
      <c r="LJ36" s="183"/>
      <c r="LK36" s="184"/>
      <c r="LL36" s="185"/>
      <c r="LM36" s="183"/>
      <c r="LN36" s="184"/>
      <c r="LO36" s="185"/>
      <c r="LP36" s="183"/>
      <c r="LQ36" s="184"/>
      <c r="LR36" s="185"/>
      <c r="LS36" s="183"/>
      <c r="LT36" s="184"/>
      <c r="LU36" s="185"/>
      <c r="LV36" s="183"/>
      <c r="LW36" s="184"/>
      <c r="LX36" s="185"/>
      <c r="LY36" s="183"/>
      <c r="LZ36" s="184"/>
      <c r="MA36" s="185"/>
      <c r="MB36" s="183"/>
      <c r="MC36" s="184"/>
      <c r="MD36" s="185"/>
      <c r="ME36" s="183"/>
      <c r="MF36" s="184"/>
      <c r="MG36" s="185"/>
      <c r="MH36" s="183"/>
      <c r="MI36" s="184"/>
      <c r="MJ36" s="185"/>
      <c r="MK36" s="183"/>
      <c r="ML36" s="184"/>
      <c r="MM36" s="185"/>
      <c r="MN36" s="183"/>
      <c r="MO36" s="184"/>
      <c r="MP36" s="185"/>
      <c r="MQ36" s="183"/>
      <c r="MR36" s="184"/>
      <c r="MS36" s="185"/>
      <c r="MT36" s="183"/>
      <c r="MU36" s="184"/>
      <c r="MV36" s="185"/>
      <c r="MW36" s="183"/>
      <c r="MX36" s="184"/>
      <c r="MY36" s="185"/>
      <c r="MZ36" s="183"/>
      <c r="NA36" s="184"/>
      <c r="NB36" s="185"/>
      <c r="NC36" s="183"/>
      <c r="ND36" s="184"/>
      <c r="NE36" s="185"/>
      <c r="NF36" s="183"/>
      <c r="NG36" s="184"/>
      <c r="NH36" s="185"/>
      <c r="NI36" s="183"/>
      <c r="NJ36" s="184"/>
      <c r="NK36" s="185"/>
      <c r="NL36" s="183"/>
      <c r="NM36" s="184"/>
      <c r="NN36" s="185"/>
      <c r="NO36" s="183"/>
      <c r="NP36" s="184"/>
      <c r="NQ36" s="185"/>
      <c r="NR36" s="183"/>
      <c r="NS36" s="184"/>
      <c r="NT36" s="185"/>
      <c r="NU36" s="183"/>
      <c r="NV36" s="184"/>
      <c r="NW36" s="185"/>
      <c r="NX36" s="183"/>
      <c r="NY36" s="184"/>
      <c r="NZ36" s="185"/>
      <c r="OA36" s="183"/>
      <c r="OB36" s="184"/>
      <c r="OC36" s="185"/>
      <c r="OD36" s="183"/>
      <c r="OE36" s="184"/>
      <c r="OF36" s="185"/>
      <c r="OG36" s="183"/>
      <c r="OH36" s="184"/>
      <c r="OI36" s="185"/>
      <c r="OJ36" s="183"/>
      <c r="OK36" s="184"/>
      <c r="OL36" s="185"/>
      <c r="OM36" s="183"/>
      <c r="ON36" s="184"/>
      <c r="OO36" s="185"/>
      <c r="OP36" s="183"/>
      <c r="OQ36" s="184"/>
      <c r="OR36" s="185"/>
      <c r="OS36" s="183"/>
      <c r="OT36" s="184"/>
      <c r="OU36" s="185"/>
      <c r="OV36" s="183"/>
      <c r="OW36" s="184"/>
      <c r="OX36" s="185"/>
      <c r="OY36" s="183"/>
      <c r="OZ36" s="184"/>
      <c r="PA36" s="185"/>
      <c r="PB36" s="183"/>
      <c r="PC36" s="184"/>
      <c r="PD36" s="185"/>
      <c r="PE36" s="183"/>
      <c r="PF36" s="184"/>
      <c r="PG36" s="185"/>
      <c r="PH36" s="183"/>
      <c r="PI36" s="184"/>
      <c r="PJ36" s="185"/>
      <c r="PK36" s="183"/>
      <c r="PL36" s="184"/>
      <c r="PM36" s="185"/>
      <c r="PN36" s="183"/>
      <c r="PO36" s="184"/>
      <c r="PP36" s="185"/>
      <c r="PQ36" s="183"/>
      <c r="PR36" s="184"/>
      <c r="PS36" s="185"/>
      <c r="PT36" s="183"/>
      <c r="PU36" s="184"/>
      <c r="PV36" s="185"/>
      <c r="PW36" s="183"/>
      <c r="PX36" s="184"/>
      <c r="PY36" s="185"/>
      <c r="PZ36" s="183"/>
      <c r="QA36" s="184"/>
      <c r="QB36" s="185"/>
      <c r="QC36" s="183"/>
      <c r="QD36" s="184"/>
      <c r="QE36" s="185"/>
      <c r="QF36" s="183"/>
      <c r="QG36" s="184"/>
      <c r="QH36" s="185"/>
      <c r="QI36" s="183"/>
      <c r="QJ36" s="184"/>
      <c r="QK36" s="185"/>
      <c r="QL36" s="183"/>
      <c r="QM36" s="184"/>
      <c r="QN36" s="185"/>
      <c r="QO36" s="183"/>
      <c r="QP36" s="184"/>
      <c r="QQ36" s="185"/>
      <c r="QR36" s="183"/>
      <c r="QS36" s="184"/>
      <c r="QT36" s="185"/>
      <c r="QU36" s="183"/>
      <c r="QV36" s="184"/>
      <c r="QW36" s="185"/>
      <c r="QX36" s="183"/>
      <c r="QY36" s="184"/>
      <c r="QZ36" s="185"/>
      <c r="RA36" s="183"/>
      <c r="RB36" s="184"/>
      <c r="RC36" s="185"/>
      <c r="RD36" s="183"/>
      <c r="RE36" s="184"/>
      <c r="RF36" s="185"/>
      <c r="RG36" s="183"/>
      <c r="RH36" s="184"/>
      <c r="RI36" s="185"/>
      <c r="RJ36" s="183"/>
      <c r="RK36" s="184"/>
      <c r="RL36" s="185"/>
      <c r="RM36" s="183"/>
      <c r="RN36" s="184"/>
      <c r="RO36" s="185"/>
      <c r="RP36" s="183"/>
      <c r="RQ36" s="184"/>
      <c r="RR36" s="185"/>
      <c r="RS36" s="183"/>
      <c r="RT36" s="184"/>
      <c r="RU36" s="185"/>
      <c r="RV36" s="183"/>
      <c r="RW36" s="184"/>
      <c r="RX36" s="185"/>
      <c r="RY36" s="183"/>
      <c r="RZ36" s="184"/>
      <c r="SA36" s="185"/>
      <c r="SB36" s="183"/>
      <c r="SC36" s="184"/>
      <c r="SD36" s="185"/>
      <c r="SE36" s="183"/>
      <c r="SF36" s="184"/>
      <c r="SG36" s="185"/>
      <c r="SH36" s="183"/>
      <c r="SI36" s="184"/>
      <c r="SJ36" s="185"/>
      <c r="SK36" s="183"/>
      <c r="SL36" s="184"/>
      <c r="SM36" s="185"/>
      <c r="SN36" s="183"/>
      <c r="SO36" s="184"/>
      <c r="SP36" s="185"/>
      <c r="SQ36" s="183"/>
      <c r="SR36" s="184"/>
      <c r="SS36" s="185"/>
      <c r="ST36" s="183"/>
      <c r="SU36" s="184"/>
      <c r="SV36" s="185"/>
      <c r="SW36" s="183"/>
      <c r="SX36" s="184"/>
      <c r="SY36" s="185"/>
      <c r="SZ36" s="183"/>
      <c r="TA36" s="184"/>
      <c r="TB36" s="185"/>
      <c r="TC36" s="183"/>
      <c r="TD36" s="184"/>
      <c r="TE36" s="185"/>
      <c r="TF36" s="183"/>
      <c r="TG36" s="184"/>
      <c r="TH36" s="185"/>
    </row>
    <row r="37" spans="28:528" x14ac:dyDescent="0.3">
      <c r="AB37" s="209"/>
      <c r="AC37" s="204"/>
      <c r="AD37" s="205"/>
      <c r="AE37" s="209"/>
      <c r="AF37" s="204"/>
      <c r="AG37" s="205"/>
      <c r="AH37" s="209"/>
      <c r="AI37" s="204"/>
      <c r="AJ37" s="205"/>
      <c r="AK37" s="209"/>
      <c r="AL37" s="204"/>
      <c r="AM37" s="205"/>
      <c r="AP37" s="209"/>
      <c r="AQ37" s="204"/>
      <c r="AR37" s="205"/>
      <c r="AS37" s="209"/>
      <c r="AT37" s="204"/>
      <c r="AU37" s="205"/>
      <c r="AV37" s="209"/>
      <c r="AW37" s="204"/>
      <c r="AX37" s="205"/>
      <c r="AY37" s="209"/>
      <c r="AZ37" s="204"/>
      <c r="BA37" s="205"/>
      <c r="BB37" s="209"/>
      <c r="BC37" s="204"/>
      <c r="BD37" s="205"/>
      <c r="BL37" s="209"/>
      <c r="BM37" s="204"/>
      <c r="BN37" s="205"/>
      <c r="BQ37" s="209"/>
      <c r="BR37" s="204"/>
      <c r="BS37" s="205"/>
      <c r="CA37" s="209"/>
      <c r="CB37" s="204"/>
      <c r="CC37" s="205"/>
      <c r="CD37" s="209"/>
      <c r="CE37" s="204"/>
      <c r="CF37" s="205"/>
      <c r="CG37" s="209"/>
      <c r="CH37" s="204"/>
      <c r="CI37" s="205"/>
      <c r="CJ37" s="209"/>
      <c r="CK37" s="204"/>
      <c r="CL37" s="205"/>
      <c r="CM37" s="209"/>
      <c r="CN37" s="204"/>
      <c r="CO37" s="205"/>
      <c r="CP37" s="183" t="s">
        <v>252</v>
      </c>
      <c r="CQ37" s="189"/>
      <c r="CR37" s="190"/>
      <c r="CS37" s="209"/>
      <c r="CT37" s="204"/>
      <c r="CU37" s="205"/>
      <c r="CV37" s="209"/>
      <c r="CW37" s="204"/>
      <c r="CX37" s="205"/>
      <c r="CY37" s="209"/>
      <c r="CZ37" s="204"/>
      <c r="DA37" s="205"/>
      <c r="DB37" s="209"/>
      <c r="DC37" s="204"/>
      <c r="DD37" s="205"/>
      <c r="DE37" s="209"/>
      <c r="DF37" s="204"/>
      <c r="DG37" s="205"/>
      <c r="DH37" s="209"/>
      <c r="DI37" s="204"/>
      <c r="DJ37" s="205"/>
      <c r="DK37" s="209"/>
      <c r="DL37" s="204"/>
      <c r="DM37" s="205"/>
      <c r="DN37" s="209"/>
      <c r="DO37" s="204"/>
      <c r="DP37" s="205"/>
      <c r="DQ37" s="209"/>
      <c r="DR37" s="204"/>
      <c r="DS37" s="205"/>
      <c r="DT37" s="209"/>
      <c r="DU37" s="204"/>
      <c r="DV37" s="205"/>
      <c r="DW37" s="209"/>
      <c r="DX37" s="204"/>
      <c r="DY37" s="205"/>
      <c r="DZ37" s="209"/>
      <c r="EA37" s="204"/>
      <c r="EB37" s="205"/>
      <c r="EC37" s="209"/>
      <c r="ED37" s="204"/>
      <c r="EE37" s="205"/>
      <c r="EF37" s="209"/>
      <c r="EG37" s="204"/>
      <c r="EH37" s="205"/>
      <c r="EI37" s="209"/>
      <c r="EJ37" s="204"/>
      <c r="EK37" s="205"/>
      <c r="EL37" s="209"/>
      <c r="EM37" s="204"/>
      <c r="EN37" s="205"/>
      <c r="EO37" s="209"/>
      <c r="EP37" s="204"/>
      <c r="EQ37" s="205"/>
      <c r="ER37" s="209"/>
      <c r="ES37" s="204"/>
      <c r="ET37" s="205"/>
      <c r="EU37" s="209"/>
      <c r="EV37" s="204"/>
      <c r="EW37" s="205"/>
      <c r="EX37" s="209"/>
      <c r="EY37" s="204"/>
      <c r="EZ37" s="205"/>
      <c r="FA37" s="209"/>
      <c r="FB37" s="204"/>
      <c r="FC37" s="205"/>
      <c r="FD37" s="209"/>
      <c r="FE37" s="204"/>
      <c r="FF37" s="205"/>
      <c r="FG37" s="209"/>
      <c r="FH37" s="204"/>
      <c r="FI37" s="205"/>
      <c r="FJ37" s="209"/>
      <c r="FK37" s="204"/>
      <c r="FL37" s="205"/>
      <c r="FM37" s="209"/>
      <c r="FN37" s="204"/>
      <c r="FO37" s="205"/>
      <c r="FP37" s="209"/>
      <c r="FQ37" s="204"/>
      <c r="FR37" s="205"/>
      <c r="FS37" s="209"/>
      <c r="FT37" s="204"/>
      <c r="FU37" s="205"/>
      <c r="FV37" s="209"/>
      <c r="FW37" s="204"/>
      <c r="FX37" s="205"/>
      <c r="FY37" s="209"/>
      <c r="FZ37" s="204"/>
      <c r="GA37" s="205"/>
      <c r="GB37" s="209"/>
      <c r="GC37" s="204"/>
      <c r="GD37" s="205"/>
      <c r="GE37" s="209"/>
      <c r="GF37" s="204"/>
      <c r="GG37" s="205"/>
      <c r="GH37" s="209"/>
      <c r="GI37" s="204"/>
      <c r="GJ37" s="205"/>
      <c r="GK37" s="209"/>
      <c r="GL37" s="204"/>
      <c r="GM37" s="205"/>
      <c r="GN37" s="209"/>
      <c r="GO37" s="204"/>
      <c r="GP37" s="205"/>
      <c r="GQ37" s="209"/>
      <c r="GR37" s="204"/>
      <c r="GS37" s="205"/>
      <c r="GT37" s="209"/>
      <c r="GU37" s="204"/>
      <c r="GV37" s="205"/>
      <c r="GW37" s="209"/>
      <c r="GX37" s="204"/>
      <c r="GY37" s="205"/>
      <c r="GZ37" s="209"/>
      <c r="HA37" s="204"/>
      <c r="HB37" s="205"/>
      <c r="HC37" s="209"/>
      <c r="HD37" s="204"/>
      <c r="HE37" s="205"/>
      <c r="HF37" s="209"/>
      <c r="HG37" s="204"/>
      <c r="HH37" s="205"/>
      <c r="HI37" s="209"/>
      <c r="HJ37" s="204"/>
      <c r="HK37" s="205"/>
      <c r="HL37" s="209"/>
      <c r="HM37" s="204"/>
      <c r="HN37" s="205"/>
      <c r="HO37" s="209"/>
      <c r="HP37" s="204"/>
      <c r="HQ37" s="205"/>
      <c r="HR37" s="209"/>
      <c r="HS37" s="204"/>
      <c r="HT37" s="205"/>
      <c r="HU37" s="209"/>
      <c r="HV37" s="204"/>
      <c r="HW37" s="205"/>
      <c r="HX37" s="209"/>
      <c r="HY37" s="204"/>
      <c r="HZ37" s="205"/>
      <c r="IA37" s="209"/>
      <c r="IB37" s="204"/>
      <c r="IC37" s="205"/>
      <c r="ID37" s="209"/>
      <c r="IE37" s="204"/>
      <c r="IF37" s="205"/>
      <c r="IG37" s="209"/>
      <c r="IH37" s="204"/>
      <c r="II37" s="205"/>
      <c r="IJ37" s="209"/>
      <c r="IK37" s="204"/>
      <c r="IL37" s="205"/>
      <c r="IM37" s="209"/>
      <c r="IN37" s="204"/>
      <c r="IO37" s="205"/>
      <c r="IP37" s="209" t="s">
        <v>251</v>
      </c>
      <c r="IQ37" s="204"/>
      <c r="IR37" s="205"/>
      <c r="IS37" s="209"/>
      <c r="IT37" s="204"/>
      <c r="IU37" s="205"/>
      <c r="IV37" s="209"/>
      <c r="IW37" s="204"/>
      <c r="IX37" s="205"/>
      <c r="IY37" s="209"/>
      <c r="IZ37" s="204"/>
      <c r="JA37" s="205"/>
      <c r="JB37" s="209"/>
      <c r="JC37" s="204"/>
      <c r="JD37" s="205"/>
      <c r="JE37" s="209"/>
      <c r="JF37" s="204"/>
      <c r="JG37" s="205"/>
      <c r="JH37" s="209"/>
      <c r="JI37" s="204"/>
      <c r="JJ37" s="205"/>
      <c r="JK37" s="209"/>
      <c r="JL37" s="204"/>
      <c r="JM37" s="205"/>
      <c r="JN37" s="209"/>
      <c r="JO37" s="204"/>
      <c r="JP37" s="205"/>
      <c r="JQ37" s="209"/>
      <c r="JR37" s="204"/>
      <c r="JS37" s="205"/>
      <c r="JT37" s="209"/>
      <c r="JU37" s="204"/>
      <c r="JV37" s="205"/>
      <c r="JW37" s="209"/>
      <c r="JX37" s="204"/>
      <c r="JY37" s="205"/>
      <c r="JZ37" s="209"/>
      <c r="KA37" s="204"/>
      <c r="KB37" s="205"/>
      <c r="KC37" s="209"/>
      <c r="KD37" s="204"/>
      <c r="KE37" s="205"/>
      <c r="KF37" s="209"/>
      <c r="KG37" s="204"/>
      <c r="KH37" s="205"/>
      <c r="KI37" s="209"/>
      <c r="KJ37" s="204"/>
      <c r="KK37" s="205"/>
      <c r="KL37" s="209"/>
      <c r="KM37" s="204"/>
      <c r="KN37" s="205"/>
      <c r="KO37" s="209"/>
      <c r="KP37" s="204"/>
      <c r="KQ37" s="205"/>
      <c r="KR37" s="209"/>
      <c r="KS37" s="204"/>
      <c r="KT37" s="205"/>
      <c r="KU37" s="209"/>
      <c r="KV37" s="204"/>
      <c r="KW37" s="205"/>
      <c r="KX37" s="209"/>
      <c r="KY37" s="204"/>
      <c r="KZ37" s="205"/>
      <c r="LA37" s="209"/>
      <c r="LB37" s="204"/>
      <c r="LC37" s="205"/>
      <c r="LD37" s="209"/>
      <c r="LE37" s="204"/>
      <c r="LF37" s="205"/>
      <c r="LG37" s="209"/>
      <c r="LH37" s="204"/>
      <c r="LI37" s="205"/>
      <c r="LJ37" s="209"/>
      <c r="LK37" s="204"/>
      <c r="LL37" s="205"/>
      <c r="LM37" s="209"/>
      <c r="LN37" s="204"/>
      <c r="LO37" s="205"/>
      <c r="LP37" s="209"/>
      <c r="LQ37" s="204"/>
      <c r="LR37" s="205"/>
      <c r="LS37" s="209"/>
      <c r="LT37" s="204"/>
      <c r="LU37" s="205"/>
      <c r="LV37" s="209"/>
      <c r="LW37" s="204"/>
      <c r="LX37" s="205"/>
      <c r="LY37" s="209"/>
      <c r="LZ37" s="204"/>
      <c r="MA37" s="205"/>
      <c r="MB37" s="209"/>
      <c r="MC37" s="204"/>
      <c r="MD37" s="205"/>
      <c r="ME37" s="209"/>
      <c r="MF37" s="204"/>
      <c r="MG37" s="205"/>
      <c r="MH37" s="209"/>
      <c r="MI37" s="204"/>
      <c r="MJ37" s="205"/>
      <c r="MK37" s="209"/>
      <c r="ML37" s="204"/>
      <c r="MM37" s="205"/>
      <c r="MN37" s="209"/>
      <c r="MO37" s="204"/>
      <c r="MP37" s="205"/>
      <c r="MQ37" s="209"/>
      <c r="MR37" s="204"/>
      <c r="MS37" s="205"/>
      <c r="MT37" s="209"/>
      <c r="MU37" s="204"/>
      <c r="MV37" s="205"/>
      <c r="MW37" s="209"/>
      <c r="MX37" s="204"/>
      <c r="MY37" s="205"/>
      <c r="MZ37" s="209"/>
      <c r="NA37" s="204"/>
      <c r="NB37" s="205"/>
      <c r="NC37" s="209"/>
      <c r="ND37" s="204"/>
      <c r="NE37" s="205"/>
      <c r="NF37" s="209"/>
      <c r="NG37" s="204"/>
      <c r="NH37" s="205"/>
      <c r="NI37" s="209"/>
      <c r="NJ37" s="204"/>
      <c r="NK37" s="205"/>
      <c r="NL37" s="209"/>
      <c r="NM37" s="204"/>
      <c r="NN37" s="205"/>
      <c r="NO37" s="209"/>
      <c r="NP37" s="204"/>
      <c r="NQ37" s="205"/>
      <c r="NR37" s="209"/>
      <c r="NS37" s="204"/>
      <c r="NT37" s="205"/>
      <c r="NU37" s="209"/>
      <c r="NV37" s="204"/>
      <c r="NW37" s="205"/>
      <c r="NX37" s="209"/>
      <c r="NY37" s="204"/>
      <c r="NZ37" s="205"/>
      <c r="OA37" s="209"/>
      <c r="OB37" s="204"/>
      <c r="OC37" s="205"/>
      <c r="OD37" s="209"/>
      <c r="OE37" s="204"/>
      <c r="OF37" s="205"/>
      <c r="OG37" s="209"/>
      <c r="OH37" s="204"/>
      <c r="OI37" s="205"/>
      <c r="OJ37" s="209"/>
      <c r="OK37" s="204"/>
      <c r="OL37" s="205"/>
      <c r="OM37" s="191">
        <f>3000+6700</f>
        <v>9700</v>
      </c>
      <c r="ON37" s="192"/>
      <c r="OO37" s="193"/>
      <c r="OP37" s="191">
        <v>3600</v>
      </c>
      <c r="OQ37" s="192"/>
      <c r="OR37" s="193"/>
      <c r="OS37" s="191">
        <f>5400 + 7200</f>
        <v>12600</v>
      </c>
      <c r="OT37" s="192"/>
      <c r="OU37" s="193"/>
      <c r="OV37" s="191">
        <f>3000+7200</f>
        <v>10200</v>
      </c>
      <c r="OW37" s="192"/>
      <c r="OX37" s="193"/>
      <c r="OY37" s="191">
        <f>3800</f>
        <v>3800</v>
      </c>
      <c r="OZ37" s="192"/>
      <c r="PA37" s="193"/>
      <c r="PB37" s="191">
        <f>7200+1800+8000 + 1200 + 1200</f>
        <v>19400</v>
      </c>
      <c r="PC37" s="192"/>
      <c r="PD37" s="193"/>
      <c r="PE37" s="191">
        <f>2400+7200</f>
        <v>9600</v>
      </c>
      <c r="PF37" s="192"/>
      <c r="PG37" s="193"/>
      <c r="PH37" s="191">
        <f>600+600+600+600+6700</f>
        <v>9100</v>
      </c>
      <c r="PI37" s="192"/>
      <c r="PJ37" s="193"/>
      <c r="PK37" s="191">
        <f>600+600+2000+600 + 7200</f>
        <v>11000</v>
      </c>
      <c r="PL37" s="192"/>
      <c r="PM37" s="193"/>
      <c r="PN37" s="191">
        <f>600+600+1200+600+600+1200</f>
        <v>4800</v>
      </c>
      <c r="PO37" s="192"/>
      <c r="PP37" s="193"/>
      <c r="PQ37" s="191"/>
      <c r="PR37" s="192"/>
      <c r="PS37" s="193"/>
      <c r="PT37" s="191"/>
      <c r="PU37" s="192"/>
      <c r="PV37" s="193"/>
      <c r="PW37" s="191">
        <f>7200+600+600+600</f>
        <v>9000</v>
      </c>
      <c r="PX37" s="192"/>
      <c r="PY37" s="193"/>
      <c r="PZ37" s="191">
        <f>600+600+600+600+7200</f>
        <v>9600</v>
      </c>
      <c r="QA37" s="192"/>
      <c r="QB37" s="193"/>
      <c r="QC37" s="191">
        <f>600+600+600+600</f>
        <v>2400</v>
      </c>
      <c r="QD37" s="192"/>
      <c r="QE37" s="193"/>
      <c r="QF37" s="191"/>
      <c r="QG37" s="192"/>
      <c r="QH37" s="193"/>
      <c r="QI37" s="191">
        <f>600+600+600+600+7200</f>
        <v>9600</v>
      </c>
      <c r="QJ37" s="192"/>
      <c r="QK37" s="193"/>
      <c r="QL37" s="191">
        <f>600+7200</f>
        <v>7800</v>
      </c>
      <c r="QM37" s="192"/>
      <c r="QN37" s="193"/>
      <c r="QO37" s="191">
        <f>600+7200</f>
        <v>7800</v>
      </c>
      <c r="QP37" s="192"/>
      <c r="QQ37" s="193"/>
      <c r="QR37" s="191">
        <f>600+600+7200</f>
        <v>8400</v>
      </c>
      <c r="QS37" s="192"/>
      <c r="QT37" s="193"/>
      <c r="QU37" s="191">
        <f>600+600+600</f>
        <v>1800</v>
      </c>
      <c r="QV37" s="192"/>
      <c r="QW37" s="193"/>
      <c r="QX37" s="191"/>
      <c r="QY37" s="192"/>
      <c r="QZ37" s="193"/>
      <c r="RA37" s="191"/>
      <c r="RB37" s="192"/>
      <c r="RC37" s="193"/>
      <c r="RD37" s="191">
        <f>7200</f>
        <v>7200</v>
      </c>
      <c r="RE37" s="192"/>
      <c r="RF37" s="193"/>
      <c r="RG37" s="191">
        <f>7200</f>
        <v>7200</v>
      </c>
      <c r="RH37" s="192"/>
      <c r="RI37" s="193"/>
      <c r="RJ37" s="191">
        <f>7200</f>
        <v>7200</v>
      </c>
      <c r="RK37" s="192"/>
      <c r="RL37" s="193"/>
      <c r="RM37" s="191"/>
      <c r="RN37" s="192"/>
      <c r="RO37" s="193"/>
      <c r="RP37" s="191"/>
      <c r="RQ37" s="192"/>
      <c r="RR37" s="193"/>
      <c r="RS37" s="191"/>
      <c r="RT37" s="192"/>
      <c r="RU37" s="193"/>
      <c r="RV37" s="191"/>
      <c r="RW37" s="192"/>
      <c r="RX37" s="193"/>
      <c r="RY37" s="191"/>
      <c r="RZ37" s="192"/>
      <c r="SA37" s="193"/>
      <c r="SB37" s="191"/>
      <c r="SC37" s="192"/>
      <c r="SD37" s="193"/>
      <c r="SE37" s="191"/>
      <c r="SF37" s="192"/>
      <c r="SG37" s="193"/>
      <c r="SH37" s="191"/>
      <c r="SI37" s="192"/>
      <c r="SJ37" s="193"/>
      <c r="SK37" s="191"/>
      <c r="SL37" s="192"/>
      <c r="SM37" s="193"/>
      <c r="SN37" s="191"/>
      <c r="SO37" s="192"/>
      <c r="SP37" s="193"/>
      <c r="SQ37" s="191"/>
      <c r="SR37" s="192"/>
      <c r="SS37" s="193"/>
      <c r="ST37" s="191"/>
      <c r="SU37" s="192"/>
      <c r="SV37" s="193"/>
      <c r="SW37" s="191"/>
      <c r="SX37" s="192"/>
      <c r="SY37" s="193"/>
      <c r="SZ37" s="191"/>
      <c r="TA37" s="192"/>
      <c r="TB37" s="193"/>
      <c r="TC37" s="191"/>
      <c r="TD37" s="192"/>
      <c r="TE37" s="193"/>
      <c r="TF37" s="191"/>
      <c r="TG37" s="192"/>
      <c r="TH37" s="19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HO37:HQ37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FM4:FO4"/>
    <mergeCell ref="FM30:FO30"/>
    <mergeCell ref="FM31:FO31"/>
    <mergeCell ref="FM34:FO34"/>
    <mergeCell ref="FM35:FO35"/>
    <mergeCell ref="FM37:FO37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HX35:HZ35"/>
    <mergeCell ref="HX37:HZ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F4:HH4"/>
    <mergeCell ref="HF31:HH31"/>
    <mergeCell ref="HF34:HH34"/>
    <mergeCell ref="HF35:HH35"/>
    <mergeCell ref="HF37:HH37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S36:IU36"/>
    <mergeCell ref="IS37:IU37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W32:JY32"/>
    <mergeCell ref="JW34:JY34"/>
    <mergeCell ref="JZ3:KB3"/>
    <mergeCell ref="JZ4:KB4"/>
    <mergeCell ref="JZ30:KB30"/>
    <mergeCell ref="JZ31:KB31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G35:OI35"/>
    <mergeCell ref="OG36:OI36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2023-03-12T14:06:19Z</dcterms:modified>
</cp:coreProperties>
</file>