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comments29.xml" ContentType="application/vnd.openxmlformats-officedocument.spreadsheetml.comments+xml"/>
  <Override PartName="/xl/drawings/drawing31.xml" ContentType="application/vnd.openxmlformats-officedocument.drawing+xml"/>
  <Override PartName="/xl/comments30.xml" ContentType="application/vnd.openxmlformats-officedocument.spreadsheetml.comments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drawings/drawing36.xml" ContentType="application/vnd.openxmlformats-officedocument.drawing+xml"/>
  <Override PartName="/xl/comments34.xml" ContentType="application/vnd.openxmlformats-officedocument.spreadsheetml.comments+xml"/>
  <Override PartName="/xl/drawings/drawing37.xml" ContentType="application/vnd.openxmlformats-officedocument.drawing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2023.06.19_W25" sheetId="45" r:id="rId1"/>
    <sheet name="습관 Tracker" sheetId="30" r:id="rId2"/>
    <sheet name="P.D.S_날짜변경" sheetId="22" r:id="rId3"/>
    <sheet name="P.D.S_2023.06.12_W24" sheetId="44" r:id="rId4"/>
    <sheet name="P.D.S_2023.06.05_W23" sheetId="43" r:id="rId5"/>
    <sheet name="P.D.S_2023.05.29_W22" sheetId="42" r:id="rId6"/>
    <sheet name="P.D.S_2023.05.22_W21" sheetId="41" r:id="rId7"/>
    <sheet name="P.D.S_2023.05.15_W20" sheetId="40" r:id="rId8"/>
    <sheet name="P.D.S_2023.05.08_W19" sheetId="39" r:id="rId9"/>
    <sheet name="P.D.S_2023.05.01_W18" sheetId="38" r:id="rId10"/>
    <sheet name="P.D.S_2023.04.24_W17" sheetId="37" r:id="rId11"/>
    <sheet name="P.D.S_2023.04.17_W16" sheetId="36" r:id="rId12"/>
    <sheet name="P.D.S_2023.04.10_W15" sheetId="35" r:id="rId13"/>
    <sheet name="P.D.S_2023.04.03_W14" sheetId="34" r:id="rId14"/>
    <sheet name="P.D.S_2023.03.27_W13" sheetId="33" r:id="rId15"/>
    <sheet name="P.D.S_2023.03.20_W12" sheetId="32" r:id="rId16"/>
    <sheet name="P.D.S_2023.03.13_W11" sheetId="31" r:id="rId17"/>
    <sheet name="P.D.S_2023.03.06_W10" sheetId="29" r:id="rId18"/>
    <sheet name="P.D.S_2023.02.27_W09" sheetId="28" r:id="rId19"/>
    <sheet name="P.D.S_2023.02.20_W08" sheetId="27" r:id="rId20"/>
    <sheet name="P.D.S_2023.02.13_W07" sheetId="26" r:id="rId21"/>
    <sheet name="P.D.S_2023.02.06_W06" sheetId="25" r:id="rId22"/>
    <sheet name="P.D.S_2023.01.30_W05" sheetId="24" r:id="rId23"/>
    <sheet name="P.D.S_2023.01.23_W04" sheetId="23" r:id="rId24"/>
    <sheet name="P.D.S_2023.01.16_W03" sheetId="12" r:id="rId25"/>
    <sheet name="P.D.S_2023.01.09_W02" sheetId="21" r:id="rId26"/>
    <sheet name="P.D.S_2023.01.02_W01" sheetId="19" r:id="rId27"/>
    <sheet name="P.D.S_2022.12.26" sheetId="18" r:id="rId28"/>
    <sheet name="P.D.S_2022.12.19" sheetId="17" r:id="rId29"/>
    <sheet name="P.D.S_2022.12.12" sheetId="16" r:id="rId30"/>
    <sheet name="P.D.S_2022.12.05" sheetId="15" r:id="rId31"/>
    <sheet name="P.D.S_2022.11.28" sheetId="14" r:id="rId32"/>
    <sheet name="P.D.S_2022.11.21" sheetId="13" r:id="rId33"/>
    <sheet name="P.D.S_2022.11.14" sheetId="11" r:id="rId34"/>
    <sheet name="P.D.S_2022.11.07" sheetId="9" r:id="rId35"/>
    <sheet name="P.D.S_2022.10.31" sheetId="8" r:id="rId36"/>
    <sheet name="P.D.S_2022.10.24" sheetId="7" r:id="rId37"/>
    <sheet name="P.D.S_2022.10.17" sheetId="6" r:id="rId38"/>
    <sheet name="P.D.S_2022.10.10" sheetId="5" r:id="rId39"/>
    <sheet name="복리의 노력" sheetId="3" r:id="rId40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6" i="45" l="1"/>
  <c r="Y56" i="45"/>
  <c r="U56" i="45"/>
  <c r="Q56" i="45"/>
  <c r="M56" i="45"/>
  <c r="I56" i="45"/>
  <c r="E56" i="45"/>
  <c r="AC55" i="45"/>
  <c r="Y55" i="45"/>
  <c r="U55" i="45"/>
  <c r="Q55" i="45"/>
  <c r="M55" i="45"/>
  <c r="I55" i="45"/>
  <c r="E55" i="45"/>
  <c r="AC54" i="45"/>
  <c r="Y54" i="45"/>
  <c r="U54" i="45"/>
  <c r="Q54" i="45"/>
  <c r="M54" i="45"/>
  <c r="I54" i="45"/>
  <c r="E54" i="45"/>
  <c r="AC53" i="45"/>
  <c r="Y53" i="45"/>
  <c r="U53" i="45"/>
  <c r="Q53" i="45"/>
  <c r="M53" i="45"/>
  <c r="I53" i="45"/>
  <c r="E53" i="45"/>
  <c r="AC52" i="45"/>
  <c r="Y52" i="45"/>
  <c r="U52" i="45"/>
  <c r="Q52" i="45"/>
  <c r="M52" i="45"/>
  <c r="I52" i="45"/>
  <c r="E52" i="45"/>
  <c r="AC51" i="45"/>
  <c r="Y51" i="45"/>
  <c r="U51" i="45"/>
  <c r="Q51" i="45"/>
  <c r="M51" i="45"/>
  <c r="I51" i="45"/>
  <c r="E51" i="45"/>
  <c r="AC50" i="45"/>
  <c r="Y50" i="45"/>
  <c r="U50" i="45"/>
  <c r="Q50" i="45"/>
  <c r="M50" i="45"/>
  <c r="I50" i="45"/>
  <c r="E50" i="45"/>
  <c r="B14" i="45"/>
  <c r="H12" i="45"/>
  <c r="L12" i="45" s="1"/>
  <c r="P12" i="45" s="1"/>
  <c r="T12" i="45" s="1"/>
  <c r="X12" i="45" s="1"/>
  <c r="AB12" i="45" s="1"/>
  <c r="B54" i="45" l="1"/>
  <c r="C54" i="45" s="1"/>
  <c r="B53" i="45"/>
  <c r="C53" i="45" s="1"/>
  <c r="B52" i="45"/>
  <c r="C52" i="45" s="1"/>
  <c r="B55" i="45"/>
  <c r="C55" i="45" s="1"/>
  <c r="B51" i="45"/>
  <c r="C51" i="45" s="1"/>
  <c r="B50" i="45"/>
  <c r="C50" i="45" s="1"/>
  <c r="B56" i="45"/>
  <c r="C56" i="45" s="1"/>
  <c r="I51" i="44"/>
  <c r="AC56" i="44" l="1"/>
  <c r="Y56" i="44"/>
  <c r="U56" i="44"/>
  <c r="Q56" i="44"/>
  <c r="M56" i="44"/>
  <c r="I56" i="44"/>
  <c r="E56" i="44"/>
  <c r="AC55" i="44"/>
  <c r="Y55" i="44"/>
  <c r="U55" i="44"/>
  <c r="Q55" i="44"/>
  <c r="M55" i="44"/>
  <c r="I55" i="44"/>
  <c r="E55" i="44"/>
  <c r="AC54" i="44"/>
  <c r="Y54" i="44"/>
  <c r="U54" i="44"/>
  <c r="Q54" i="44"/>
  <c r="M54" i="44"/>
  <c r="I54" i="44"/>
  <c r="E54" i="44"/>
  <c r="AC53" i="44"/>
  <c r="Y53" i="44"/>
  <c r="U53" i="44"/>
  <c r="Q53" i="44"/>
  <c r="M53" i="44"/>
  <c r="I53" i="44"/>
  <c r="E53" i="44"/>
  <c r="AC52" i="44"/>
  <c r="Y52" i="44"/>
  <c r="U52" i="44"/>
  <c r="Q52" i="44"/>
  <c r="M52" i="44"/>
  <c r="I52" i="44"/>
  <c r="E52" i="44"/>
  <c r="AC51" i="44"/>
  <c r="Y51" i="44"/>
  <c r="U51" i="44"/>
  <c r="Q51" i="44"/>
  <c r="M51" i="44"/>
  <c r="E51" i="44"/>
  <c r="AC50" i="44"/>
  <c r="Y50" i="44"/>
  <c r="U50" i="44"/>
  <c r="Q50" i="44"/>
  <c r="M50" i="44"/>
  <c r="I50" i="44"/>
  <c r="E50" i="44"/>
  <c r="B14" i="44"/>
  <c r="L12" i="44"/>
  <c r="P12" i="44" s="1"/>
  <c r="T12" i="44" s="1"/>
  <c r="X12" i="44" s="1"/>
  <c r="AB12" i="44" s="1"/>
  <c r="H12" i="44"/>
  <c r="B55" i="44" l="1"/>
  <c r="C55" i="44" s="1"/>
  <c r="B51" i="44"/>
  <c r="C51" i="44" s="1"/>
  <c r="B52" i="44"/>
  <c r="C52" i="44" s="1"/>
  <c r="B50" i="44"/>
  <c r="C50" i="44" s="1"/>
  <c r="B53" i="44"/>
  <c r="C53" i="44" s="1"/>
  <c r="B56" i="44"/>
  <c r="C56" i="44" s="1"/>
  <c r="B54" i="44"/>
  <c r="C54" i="44" s="1"/>
  <c r="GD16" i="30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
 - </t>
        </r>
        <r>
          <rPr>
            <sz val="9"/>
            <color indexed="81"/>
            <rFont val="돋움"/>
            <family val="3"/>
            <charset val="129"/>
          </rPr>
          <t>용재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샘플 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엄동빈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Model Data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Teaching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00 </t>
        </r>
        <r>
          <rPr>
            <sz val="9"/>
            <color indexed="81"/>
            <rFont val="돋움"/>
            <family val="3"/>
            <charset val="129"/>
          </rPr>
          <t xml:space="preserve">분
</t>
        </r>
      </text>
    </comment>
    <comment ref="H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갑오징어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09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10"/>
            <rFont val="Tahoma"/>
            <family val="2"/>
          </rPr>
          <t>KTG</t>
        </r>
      </text>
    </comment>
  </commentList>
</comments>
</file>

<file path=xl/comments4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엔코더 케이</t>
        </r>
        <r>
          <rPr>
            <sz val="9"/>
            <color indexed="81"/>
            <rFont val="돋움"/>
            <family val="3"/>
            <charset val="129"/>
          </rPr>
          <t>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시리얼 케이블 젠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trike/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>A</t>
        </r>
        <r>
          <rPr>
            <strike/>
            <sz val="9"/>
            <color indexed="81"/>
            <rFont val="맑은 고딕"/>
            <family val="3"/>
            <charset val="129"/>
          </rPr>
          <t>TT 프로그램으로 스</t>
        </r>
        <r>
          <rPr>
            <sz val="9"/>
            <color indexed="81"/>
            <rFont val="돋움"/>
            <family val="3"/>
            <charset val="129"/>
          </rPr>
          <t>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 xml:space="preserve">~!
 - 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10"/>
            <rFont val="맑은 고딕"/>
            <family val="3"/>
            <charset val="129"/>
          </rPr>
          <t>역방향 스캔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</t>
        </r>
        <r>
          <rPr>
            <sz val="9"/>
            <color indexed="81"/>
            <rFont val="돋움"/>
            <family val="3"/>
            <charset val="129"/>
          </rPr>
          <t>시간은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자야한다</t>
        </r>
        <r>
          <rPr>
            <sz val="9"/>
            <color indexed="81"/>
            <rFont val="Tahoma"/>
            <family val="2"/>
          </rPr>
          <t>?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7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9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6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7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<sst xmlns="http://schemas.openxmlformats.org/spreadsheetml/2006/main" count="11581" uniqueCount="4074">
  <si>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</si>
  <si>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</si>
  <si>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</si>
  <si>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</si>
  <si>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</si>
  <si>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</si>
  <si>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</si>
  <si>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</si>
  <si>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</si>
  <si>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</si>
  <si>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</si>
  <si>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</si>
  <si>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</si>
  <si>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</si>
  <si>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</si>
  <si>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</si>
  <si>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</si>
  <si>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</si>
  <si>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</si>
  <si>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</si>
  <si>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</si>
  <si>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</si>
  <si>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</si>
  <si>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</si>
  <si>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</si>
  <si>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</si>
  <si>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</si>
  <si>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</si>
  <si>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</si>
  <si>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</si>
  <si>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</si>
  <si>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</si>
  <si>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</si>
  <si>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</si>
  <si>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</si>
  <si>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</si>
  <si>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</si>
  <si>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</si>
  <si>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</si>
  <si>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</si>
  <si>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</si>
  <si>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</si>
  <si>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</si>
  <si>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</si>
  <si>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</si>
  <si>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</si>
  <si>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</si>
  <si>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</si>
  <si>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</si>
  <si>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</si>
  <si>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</si>
  <si>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</si>
  <si>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</si>
  <si>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</si>
  <si>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</si>
  <si>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</si>
  <si>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</si>
  <si>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</si>
  <si>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</si>
  <si>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</si>
  <si>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</si>
  <si>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</si>
  <si>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</si>
  <si>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</si>
  <si>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</si>
  <si>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</si>
  <si>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</si>
  <si>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</si>
  <si>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</si>
  <si>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</si>
  <si>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</si>
  <si>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</si>
  <si>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</si>
  <si>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</si>
  <si>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</si>
  <si>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</si>
  <si>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</si>
  <si>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</si>
  <si>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</si>
  <si>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</si>
  <si>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</si>
  <si>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</si>
  <si>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</si>
  <si>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</si>
  <si>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</si>
  <si>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</si>
  <si>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</si>
  <si>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</si>
  <si>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</si>
  <si>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</si>
  <si>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</si>
  <si>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</si>
  <si>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</si>
  <si>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</si>
  <si>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</si>
  <si>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</si>
  <si>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</si>
  <si>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</si>
  <si>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</si>
  <si>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</si>
  <si>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</si>
  <si>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</si>
  <si>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</si>
  <si>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</si>
  <si>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</si>
  <si>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</si>
  <si>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</si>
  <si>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</si>
  <si>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</si>
  <si>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</si>
  <si>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</si>
  <si>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</si>
  <si>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</si>
  <si>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</si>
  <si>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</si>
  <si>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</si>
  <si>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</si>
  <si>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</si>
  <si>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</si>
  <si>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</si>
  <si>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</si>
  <si>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</si>
  <si>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</si>
  <si>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</si>
  <si>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</si>
  <si>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</si>
  <si>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</si>
  <si>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</si>
  <si>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</si>
  <si>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</si>
  <si>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</si>
  <si>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</si>
  <si>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</si>
  <si>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</si>
  <si>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</si>
  <si>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</si>
  <si>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</si>
  <si>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</si>
  <si>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</si>
  <si>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</si>
  <si>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</si>
  <si>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</si>
  <si>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</si>
  <si>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</si>
  <si>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</si>
  <si>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</si>
  <si>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</si>
  <si>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</si>
  <si>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</si>
  <si>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</si>
  <si>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</si>
  <si>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</si>
  <si>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</si>
  <si>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</si>
  <si>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</si>
  <si>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</si>
  <si>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</si>
  <si>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</si>
  <si>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</si>
  <si>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</si>
  <si>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</si>
  <si>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</si>
  <si>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</si>
  <si>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</si>
  <si>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</si>
  <si>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</si>
  <si>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</si>
  <si>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</si>
  <si>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</si>
  <si>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</si>
  <si>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</si>
  <si>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</si>
  <si>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</si>
  <si>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</si>
  <si>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</si>
  <si>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</si>
  <si>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</si>
  <si>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</si>
  <si>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</si>
  <si>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</si>
  <si>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</si>
  <si>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</si>
  <si>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</si>
  <si>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</si>
  <si>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</si>
  <si>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</si>
  <si>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</si>
  <si>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</si>
  <si>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</si>
  <si>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</si>
  <si>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</si>
  <si>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</si>
  <si>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</si>
  <si>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</si>
  <si>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</si>
  <si>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</si>
  <si>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</si>
  <si>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</si>
  <si>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</si>
  <si>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</si>
  <si>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</si>
  <si>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</si>
  <si>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</si>
  <si>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</si>
  <si>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</si>
  <si>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</si>
  <si>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</si>
  <si>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</si>
  <si>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</si>
  <si>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</si>
  <si>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</si>
  <si>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</si>
  <si>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</si>
  <si>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</si>
  <si>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</si>
  <si>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</si>
  <si>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</si>
  <si>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</si>
  <si>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</si>
  <si>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</si>
  <si>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</si>
  <si>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</si>
  <si>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</si>
  <si>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</si>
  <si>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</si>
  <si>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</si>
  <si>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</si>
  <si>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</si>
  <si>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</si>
  <si>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</si>
  <si>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</si>
  <si>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</si>
  <si>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</si>
  <si>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</si>
  <si>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</si>
  <si>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</si>
  <si>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</si>
  <si>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</si>
  <si>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</si>
  <si>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</si>
  <si>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</si>
  <si>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</si>
  <si>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</si>
  <si>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</si>
  <si>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</si>
  <si>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</si>
  <si>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</si>
  <si>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</si>
  <si>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</si>
  <si>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</si>
  <si>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</si>
  <si>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</si>
  <si>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</si>
  <si>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</si>
  <si>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</si>
  <si>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</si>
  <si>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</si>
  <si>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</si>
  <si>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</si>
  <si>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</si>
  <si>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</si>
  <si>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</si>
  <si>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</si>
  <si>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</si>
  <si>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</si>
  <si>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</si>
  <si>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</si>
  <si>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</si>
  <si>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</si>
  <si>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</si>
  <si>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</si>
  <si>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</si>
  <si>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</si>
  <si>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</si>
  <si>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</si>
  <si>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</si>
  <si>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</si>
  <si>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</si>
  <si>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</si>
  <si>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</si>
  <si>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</si>
  <si>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</si>
  <si>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</si>
  <si>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</si>
  <si>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</si>
  <si>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</si>
  <si>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</si>
  <si>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</si>
  <si>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</si>
  <si>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</si>
  <si>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</si>
  <si>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</si>
  <si>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</si>
  <si>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</si>
  <si>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</si>
  <si>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</si>
  <si>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</si>
  <si>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</si>
  <si>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</si>
  <si>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</si>
  <si>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</si>
  <si>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</si>
  <si>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</si>
  <si>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</si>
  <si>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</si>
  <si>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</si>
  <si>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</si>
  <si>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</si>
  <si>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</si>
  <si>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</si>
  <si>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</si>
  <si>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</si>
  <si>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</si>
  <si>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</si>
  <si>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</si>
  <si>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</si>
  <si>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</si>
  <si>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</si>
  <si>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</si>
  <si>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</si>
  <si>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</si>
  <si>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</si>
  <si>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</si>
  <si>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</si>
  <si>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</si>
  <si>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</si>
  <si>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</si>
  <si>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</si>
  <si>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</si>
  <si>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</si>
  <si>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</si>
  <si>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</si>
  <si>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</si>
  <si>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</si>
  <si>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</si>
  <si>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</si>
  <si>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</si>
  <si>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</si>
  <si>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</si>
  <si>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</si>
  <si>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</si>
  <si>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</si>
  <si>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</si>
  <si>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</si>
  <si>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</si>
  <si>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</si>
  <si>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</si>
  <si>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</si>
  <si>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</si>
  <si>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</si>
  <si>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</si>
  <si>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</si>
  <si>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</si>
  <si>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</si>
  <si>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</si>
  <si>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</si>
  <si>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</si>
  <si>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</si>
  <si>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</si>
  <si>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</si>
  <si>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</si>
  <si>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</si>
  <si>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</si>
  <si>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</si>
  <si>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</si>
  <si>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</si>
  <si>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</si>
  <si>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</si>
  <si>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</si>
  <si>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</si>
  <si>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</si>
  <si>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</si>
  <si>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</si>
  <si>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</si>
  <si>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</si>
  <si>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</si>
  <si>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</si>
  <si>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</si>
  <si>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</si>
  <si>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</si>
  <si>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</si>
  <si>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</si>
  <si>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</si>
  <si>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</si>
  <si>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</si>
  <si>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</si>
  <si>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</si>
  <si>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</si>
  <si>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</si>
  <si>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</si>
  <si>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</si>
  <si>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</si>
  <si>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</si>
  <si>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</si>
  <si>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</si>
  <si>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</si>
  <si>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</si>
  <si>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</si>
  <si>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</si>
  <si>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</si>
  <si>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</si>
  <si>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</si>
  <si>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</si>
  <si>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</si>
  <si>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</si>
  <si>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</si>
  <si>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</si>
  <si>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</si>
  <si>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</si>
  <si>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</si>
  <si>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</si>
  <si>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</si>
  <si>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</si>
  <si>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</si>
  <si>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</si>
  <si>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</si>
  <si>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</si>
  <si>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</si>
  <si>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</si>
  <si>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</si>
  <si>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</si>
  <si>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</si>
  <si>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</si>
  <si>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</si>
  <si>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</si>
  <si>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</si>
  <si>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</si>
  <si>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</si>
  <si>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</si>
  <si>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</si>
  <si>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</si>
  <si>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</si>
  <si>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</si>
  <si>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</si>
  <si>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</si>
  <si>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</si>
  <si>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</si>
  <si>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</si>
  <si>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</si>
  <si>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</si>
  <si>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</si>
  <si>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</si>
  <si>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</si>
  <si>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</si>
  <si>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</si>
  <si>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</si>
  <si>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</si>
  <si>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</si>
  <si>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</si>
  <si>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</si>
  <si>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</si>
  <si>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</si>
  <si>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</si>
  <si>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</si>
  <si>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</si>
  <si>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</si>
  <si>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</si>
  <si>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</si>
  <si>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</si>
  <si>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</si>
  <si>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</si>
  <si>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</si>
  <si>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</si>
  <si>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</si>
  <si>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</si>
  <si>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</si>
  <si>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</si>
  <si>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</si>
  <si>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</si>
  <si>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</si>
  <si>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</si>
  <si>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</si>
  <si>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</si>
  <si>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</si>
  <si>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</si>
  <si>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</si>
  <si>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</si>
  <si>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</si>
  <si>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</si>
  <si>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</si>
  <si>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</si>
  <si>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</si>
  <si>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</si>
  <si>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</si>
  <si>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</si>
  <si>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</si>
  <si>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</si>
  <si>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</si>
  <si>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</si>
  <si>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</si>
  <si>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</si>
  <si>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</si>
  <si>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</si>
  <si>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</si>
  <si>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</si>
  <si>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</si>
  <si>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</si>
  <si>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</si>
  <si>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</si>
  <si>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</si>
  <si>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</si>
  <si>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</si>
  <si>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</si>
  <si>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</si>
  <si>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</si>
  <si>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</si>
  <si>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</si>
  <si>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</si>
  <si>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</si>
  <si>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</si>
  <si>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</si>
  <si>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</si>
  <si>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</si>
  <si>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</si>
  <si>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</si>
  <si>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</si>
  <si>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</si>
  <si>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</si>
  <si>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</si>
  <si>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</si>
  <si>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</si>
  <si>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</si>
  <si>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</si>
  <si>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</si>
  <si>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</si>
  <si>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</si>
  <si>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</si>
  <si>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</si>
  <si>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</si>
  <si>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</si>
  <si>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</si>
  <si>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</si>
  <si>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</si>
  <si>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</si>
  <si>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</si>
  <si>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</si>
  <si>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</si>
  <si>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</si>
  <si>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</si>
  <si>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</si>
  <si>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</si>
  <si>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</si>
  <si>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</si>
  <si>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</si>
  <si>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</si>
  <si>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</si>
  <si>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</si>
  <si>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</si>
  <si>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</si>
  <si>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</si>
  <si>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</si>
  <si>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</si>
  <si>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</si>
  <si>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</si>
  <si>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</si>
  <si>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</si>
  <si>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</si>
  <si>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</si>
  <si>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</si>
  <si>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</si>
  <si>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</si>
  <si>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</si>
  <si>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</si>
  <si>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</si>
  <si>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</si>
  <si>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</si>
  <si>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</si>
  <si>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</si>
  <si>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</si>
  <si>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</si>
  <si>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</si>
  <si>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</si>
  <si>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</si>
  <si>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</si>
  <si>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</si>
  <si>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</si>
  <si>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</si>
  <si>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</si>
  <si>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</si>
  <si>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</si>
  <si>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</si>
  <si>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</si>
  <si>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</si>
  <si>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</si>
  <si>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</si>
  <si>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</si>
  <si>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</si>
  <si>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</si>
  <si>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</si>
  <si>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</si>
  <si>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</si>
  <si>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</si>
  <si>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</si>
  <si>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</si>
  <si>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</si>
  <si>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</si>
  <si>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</si>
  <si>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</si>
  <si>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</si>
  <si>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</si>
  <si>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</si>
  <si>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</si>
  <si>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</si>
  <si>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</si>
  <si>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</si>
  <si>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</si>
  <si>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</si>
  <si>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</si>
  <si>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</si>
  <si>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</si>
  <si>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</si>
  <si>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</si>
  <si>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</si>
  <si>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</si>
  <si>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</si>
  <si>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</si>
  <si>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</si>
  <si>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</si>
  <si>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</si>
  <si>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</si>
  <si>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</si>
  <si>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</si>
  <si>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</si>
  <si>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</si>
  <si>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</si>
  <si>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</si>
  <si>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</si>
  <si>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</si>
  <si>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</si>
  <si>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</si>
  <si>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</si>
  <si>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</si>
  <si>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</si>
  <si>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</si>
  <si>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</si>
  <si>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</si>
  <si>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</si>
  <si>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</si>
  <si>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</si>
  <si>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</si>
  <si>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</si>
  <si>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</si>
  <si>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</si>
  <si>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</si>
  <si>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</si>
  <si>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</si>
  <si>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</si>
  <si>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</si>
  <si>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</si>
  <si>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</si>
  <si>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</si>
  <si>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</si>
  <si>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</si>
  <si>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</si>
  <si>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</si>
  <si>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</si>
  <si>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</si>
  <si>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</si>
  <si>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</si>
  <si>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</si>
  <si>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</si>
  <si>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</si>
  <si>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</si>
  <si>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</si>
  <si>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</si>
  <si>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</si>
  <si>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</si>
  <si>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</si>
  <si>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</si>
  <si>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</si>
  <si>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</si>
  <si>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</si>
  <si>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</si>
  <si>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</si>
  <si>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</si>
  <si>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</si>
  <si>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</si>
  <si>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</si>
  <si>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</si>
  <si>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</si>
  <si>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</si>
  <si>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</si>
  <si>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</si>
  <si>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</si>
  <si>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</si>
  <si>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</si>
  <si>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</si>
  <si>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</si>
  <si>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</si>
  <si>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</si>
  <si>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</si>
  <si>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</si>
  <si>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</si>
  <si>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</si>
  <si>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</si>
  <si>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</si>
  <si>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</si>
  <si>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</si>
  <si>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</si>
  <si>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</si>
  <si>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</si>
  <si>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</si>
  <si>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</si>
  <si>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</si>
  <si>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</si>
  <si>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</si>
  <si>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</si>
  <si>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</si>
  <si>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</si>
  <si>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</si>
  <si>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</si>
  <si>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</si>
  <si>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</si>
  <si>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</si>
  <si>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</si>
  <si>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</si>
  <si>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</si>
  <si>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</si>
  <si>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</si>
  <si>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</si>
  <si>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</si>
  <si>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</si>
  <si>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</si>
  <si>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</si>
  <si>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</si>
  <si>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</si>
  <si>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</si>
  <si>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</si>
  <si>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</si>
  <si>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</si>
  <si>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</si>
  <si>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</si>
  <si>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</si>
  <si>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</si>
  <si>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</si>
  <si>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</si>
  <si>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</si>
  <si>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</si>
  <si>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</si>
  <si>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</si>
  <si>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</si>
  <si>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</si>
  <si>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</si>
  <si>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</si>
  <si>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</si>
  <si>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</si>
  <si>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</si>
  <si>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</si>
  <si>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</si>
  <si>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</si>
  <si>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</si>
  <si>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</si>
  <si>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</si>
  <si>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</si>
  <si>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</si>
  <si>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</si>
  <si>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</si>
  <si>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</si>
  <si>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</si>
  <si>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</si>
  <si>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</si>
  <si>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</si>
  <si>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</si>
  <si>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</si>
  <si>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</si>
  <si>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</si>
  <si>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</si>
  <si>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</si>
  <si>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</si>
  <si>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</si>
  <si>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</si>
  <si>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</si>
  <si>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</si>
  <si>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</si>
  <si>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</si>
  <si>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</si>
  <si>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</si>
  <si>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</si>
  <si>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</si>
  <si>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</si>
  <si>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</si>
  <si>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</si>
  <si>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</si>
  <si>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</si>
  <si>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</si>
  <si>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</si>
  <si>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</si>
  <si>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</si>
  <si>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</si>
  <si>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</si>
  <si>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</si>
  <si>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</si>
  <si>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</si>
  <si>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</si>
  <si>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</si>
  <si>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</si>
  <si>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</si>
  <si>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</si>
  <si>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</si>
  <si>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</si>
  <si>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</si>
  <si>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</si>
  <si>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</si>
  <si>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</si>
  <si>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</si>
  <si>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</si>
  <si>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</si>
  <si>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</si>
  <si>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</si>
  <si>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</si>
  <si>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</si>
  <si>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</si>
  <si>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</si>
  <si>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</si>
  <si>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</si>
  <si>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</si>
  <si>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</si>
  <si>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</si>
  <si>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</si>
  <si>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</si>
  <si>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</si>
  <si>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</si>
  <si>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</si>
  <si>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</si>
  <si>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</si>
  <si>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</si>
  <si>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</si>
  <si>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</si>
  <si>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</si>
  <si>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</si>
  <si>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</si>
  <si>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</si>
  <si>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</si>
  <si>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</si>
  <si>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</si>
  <si>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</si>
  <si>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</si>
  <si>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</si>
  <si>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</si>
  <si>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</si>
  <si>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</si>
  <si>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</si>
  <si>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</si>
  <si>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</si>
  <si>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</si>
  <si>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</si>
  <si>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</si>
  <si>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</si>
  <si>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</si>
  <si>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</si>
  <si>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</si>
  <si>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</si>
  <si>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</si>
  <si>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</si>
  <si>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</si>
  <si>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</si>
  <si>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</si>
  <si>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</si>
  <si>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</si>
  <si>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</si>
  <si>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</si>
  <si>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</si>
  <si>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</si>
  <si>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</si>
  <si>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</si>
  <si>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</si>
  <si>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</si>
  <si>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</si>
  <si>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</si>
  <si>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</si>
  <si>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</si>
  <si>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</si>
  <si>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</si>
  <si>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</si>
  <si>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</si>
  <si>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</si>
  <si>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</si>
  <si>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</si>
  <si>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</si>
  <si>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</si>
  <si>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</si>
  <si>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</si>
  <si>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</si>
  <si>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</si>
  <si>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</si>
  <si>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</si>
  <si>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</si>
  <si>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</si>
  <si>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</si>
  <si>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</si>
  <si>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</si>
  <si>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</si>
  <si>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</si>
  <si>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</si>
  <si>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</si>
  <si>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</si>
  <si>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</si>
  <si>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</si>
  <si>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</si>
  <si>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</si>
  <si>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</si>
  <si>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</si>
  <si>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</si>
  <si>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</si>
  <si>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</si>
  <si>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</si>
  <si>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</si>
  <si>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</si>
  <si>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</si>
  <si>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</si>
  <si>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</si>
  <si>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</si>
  <si>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</si>
  <si>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</si>
  <si>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</si>
  <si>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</si>
  <si>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</si>
  <si>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</si>
  <si>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</si>
  <si>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</si>
  <si>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</si>
  <si>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</si>
  <si>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</si>
  <si>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</si>
  <si>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</si>
  <si>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</si>
  <si>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</si>
  <si>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</si>
  <si>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</si>
  <si>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</si>
  <si>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</si>
  <si>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</si>
  <si>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</si>
  <si>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</si>
  <si>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</si>
  <si>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</si>
  <si>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</si>
  <si>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</si>
  <si>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</si>
  <si>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</si>
  <si>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</si>
  <si>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</si>
  <si>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</si>
  <si>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</si>
  <si>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</si>
  <si>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</si>
  <si>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</si>
  <si>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</si>
  <si>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</si>
  <si>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</si>
  <si>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</si>
  <si>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</si>
  <si>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</si>
  <si>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</si>
  <si>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</si>
  <si>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</si>
  <si>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</si>
  <si>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</si>
  <si>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</si>
  <si>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</si>
  <si>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</si>
  <si>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</si>
  <si>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</si>
  <si>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</si>
  <si>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</si>
  <si>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</si>
  <si>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</si>
  <si>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</si>
  <si>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</si>
  <si>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</si>
  <si>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</si>
  <si>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</si>
  <si>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</si>
  <si>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</si>
  <si>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</si>
  <si>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</si>
  <si>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</si>
  <si>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</si>
  <si>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</si>
  <si>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</si>
  <si>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</si>
  <si>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</si>
  <si>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</si>
  <si>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</si>
  <si>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</si>
  <si>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</si>
  <si>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</si>
  <si>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</si>
  <si>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</si>
  <si>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</si>
  <si>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</si>
  <si>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</si>
  <si>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</si>
  <si>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</si>
  <si>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</si>
  <si>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</si>
  <si>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</si>
  <si>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</si>
  <si>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</si>
  <si>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</si>
  <si>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</si>
  <si>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</si>
  <si>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</si>
  <si>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</si>
  <si>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</si>
  <si>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</si>
  <si>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</si>
  <si>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</si>
  <si>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</si>
  <si>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</si>
  <si>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</si>
  <si>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</si>
  <si>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</si>
  <si>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</si>
  <si>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</si>
  <si>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</si>
  <si>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</si>
  <si>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</si>
  <si>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</si>
  <si>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</si>
  <si>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</si>
  <si>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</si>
  <si>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</si>
  <si>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</si>
  <si>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</si>
  <si>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</si>
  <si>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</si>
  <si>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</si>
  <si>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</si>
  <si>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</si>
  <si>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</si>
  <si>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</si>
  <si>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</si>
  <si>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</si>
  <si>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</si>
  <si>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</si>
  <si>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</si>
  <si>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</si>
  <si>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</si>
  <si>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</si>
  <si>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</si>
  <si>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</si>
  <si>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</si>
  <si>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</si>
  <si>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</si>
  <si>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</si>
  <si>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</si>
  <si>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</si>
  <si>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</si>
  <si>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</si>
  <si>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</si>
  <si>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</si>
  <si>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</si>
  <si>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</si>
  <si>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</si>
  <si>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</si>
  <si>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</si>
  <si>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</si>
  <si>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</si>
  <si>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</si>
  <si>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</si>
  <si>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</si>
  <si>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</si>
  <si>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</si>
  <si>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</si>
  <si>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</si>
  <si>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</si>
  <si>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</si>
  <si>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</si>
  <si>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</si>
  <si>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</si>
  <si>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</si>
  <si>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</si>
  <si>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</si>
  <si>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</si>
  <si>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</si>
  <si>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</si>
  <si>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</si>
  <si>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</si>
  <si>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</si>
  <si>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</si>
  <si>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</si>
  <si>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</si>
  <si>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</si>
  <si>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</si>
  <si>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</si>
  <si>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</si>
  <si>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</si>
  <si>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</si>
  <si>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</si>
  <si>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</si>
  <si>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</si>
  <si>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</si>
  <si>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</si>
  <si>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</si>
  <si>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</si>
  <si>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</si>
  <si>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</si>
  <si>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</si>
  <si>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</si>
  <si>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</si>
  <si>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</si>
  <si>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</si>
  <si>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</si>
  <si>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</si>
  <si>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</si>
  <si>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</si>
  <si>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</si>
  <si>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</si>
  <si>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</si>
  <si>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</si>
  <si>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</si>
  <si>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</si>
  <si>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</si>
  <si>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</si>
  <si>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</si>
  <si>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</si>
  <si>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</si>
  <si>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</si>
  <si>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</si>
  <si>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</si>
  <si>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</si>
  <si>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</si>
  <si>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</si>
  <si>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</si>
  <si>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</si>
  <si>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</si>
  <si>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</si>
  <si>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</si>
  <si>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</si>
  <si>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</si>
  <si>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</si>
  <si>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</si>
  <si>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</si>
  <si>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</si>
  <si>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</si>
  <si>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</si>
  <si>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</si>
  <si>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</si>
  <si>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</si>
  <si>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</si>
  <si>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</si>
  <si>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</si>
  <si>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</si>
  <si>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</si>
  <si>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</si>
  <si>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</si>
  <si>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</si>
  <si>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</si>
  <si>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</si>
  <si>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</si>
  <si>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</si>
  <si>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</si>
  <si>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</si>
  <si>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</si>
  <si>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</si>
  <si>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</si>
  <si>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</si>
  <si>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</si>
  <si>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</si>
  <si>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</si>
  <si>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</si>
  <si>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</si>
  <si>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</si>
  <si>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</si>
  <si>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</si>
  <si>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</si>
  <si>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</si>
  <si>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</si>
  <si>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</si>
  <si>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</si>
  <si>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</si>
  <si>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</si>
  <si>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</si>
  <si>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</si>
  <si>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</si>
  <si>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</si>
  <si>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</si>
  <si>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</si>
  <si>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</si>
  <si>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</si>
  <si>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</si>
  <si>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</si>
  <si>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</si>
  <si>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</si>
  <si>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</si>
  <si>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</si>
  <si>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</si>
  <si>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</si>
  <si>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</si>
  <si>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</si>
  <si>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</si>
  <si>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</si>
  <si>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</si>
  <si>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</si>
  <si>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</si>
  <si>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</si>
  <si>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</si>
  <si>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</si>
  <si>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</si>
  <si>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</si>
  <si>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</si>
  <si>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</si>
  <si>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</si>
  <si>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</si>
  <si>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</si>
  <si>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</si>
  <si>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</si>
  <si>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</si>
  <si>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</si>
  <si>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</si>
  <si>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</si>
  <si>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</si>
  <si>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</si>
  <si>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</si>
  <si>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</si>
  <si>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</si>
  <si>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</si>
  <si>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</si>
  <si>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</si>
  <si>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</si>
  <si>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</si>
  <si>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</si>
  <si>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</si>
  <si>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</si>
  <si>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</si>
  <si>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</si>
  <si>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</si>
  <si>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</si>
  <si>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</si>
  <si>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</si>
  <si>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</si>
  <si>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</si>
  <si>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</si>
  <si>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</si>
  <si>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</si>
  <si>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</si>
  <si>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</si>
  <si>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</si>
  <si>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</si>
  <si>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</si>
  <si>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</si>
  <si>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</si>
  <si>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</si>
  <si>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</si>
  <si>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</si>
  <si>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</si>
  <si>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</si>
  <si>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</si>
  <si>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</si>
  <si>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</si>
  <si>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</si>
  <si>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</si>
  <si>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</si>
  <si>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</si>
  <si>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</si>
  <si>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</si>
  <si>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</si>
  <si>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</si>
  <si>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</si>
  <si>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</si>
  <si>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</si>
  <si>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</si>
  <si>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</si>
  <si>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</si>
  <si>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</si>
  <si>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</si>
  <si>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</si>
  <si>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</si>
  <si>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</si>
  <si>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</si>
  <si>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</si>
  <si>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</si>
  <si>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</si>
  <si>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</si>
  <si>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</si>
  <si>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</si>
  <si>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</si>
  <si>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</si>
  <si>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</si>
  <si>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</si>
  <si>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</si>
  <si>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</si>
  <si>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</si>
  <si>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</si>
  <si>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</si>
  <si>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</si>
  <si>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</si>
  <si>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</si>
  <si>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</si>
  <si>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</si>
  <si>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</si>
  <si>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</si>
  <si>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</si>
  <si>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</si>
  <si>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</si>
  <si>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</si>
  <si>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</si>
  <si>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</si>
  <si>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</si>
  <si>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</si>
  <si>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</si>
  <si>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</si>
  <si>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</si>
  <si>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</si>
  <si>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</si>
  <si>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</si>
  <si>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</si>
  <si>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</si>
  <si>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</si>
  <si>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</si>
  <si>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</si>
  <si>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</si>
  <si>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</si>
  <si>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</si>
  <si>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</si>
  <si>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</si>
  <si>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</si>
  <si>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</si>
  <si>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</si>
  <si>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</si>
  <si>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</si>
  <si>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</si>
  <si>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</si>
  <si>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</si>
  <si>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</si>
  <si>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</si>
  <si>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</si>
  <si>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</si>
  <si>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</si>
  <si>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</si>
  <si>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</si>
  <si>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</si>
  <si>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</si>
  <si>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</si>
  <si>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</si>
  <si>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</si>
  <si>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</si>
  <si>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</si>
  <si>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</si>
  <si>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</si>
  <si>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</si>
  <si>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</si>
  <si>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</si>
  <si>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</si>
  <si>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</si>
  <si>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</si>
  <si>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</si>
  <si>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</si>
  <si>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</si>
  <si>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</si>
  <si>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</si>
  <si>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</si>
  <si>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</si>
  <si>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</si>
  <si>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</si>
  <si>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</si>
  <si>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</si>
  <si>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</si>
  <si>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</si>
  <si>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</si>
  <si>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</si>
  <si>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</si>
  <si>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</si>
  <si>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</si>
  <si>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</si>
  <si>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</si>
  <si>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</si>
  <si>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</si>
  <si>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</si>
  <si>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</si>
  <si>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</si>
  <si>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</si>
  <si>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</si>
  <si>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</si>
  <si>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</si>
  <si>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</si>
  <si>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</si>
  <si>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</si>
  <si>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</si>
  <si>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</si>
  <si>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</si>
  <si>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</si>
  <si>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</si>
  <si>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</si>
  <si>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</si>
  <si>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</si>
  <si>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</si>
  <si>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</si>
  <si>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</si>
  <si>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</si>
  <si>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</si>
  <si>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</si>
  <si>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</si>
  <si>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</si>
  <si>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</si>
  <si>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</si>
  <si>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</si>
  <si>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</si>
  <si>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</si>
  <si>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</si>
  <si>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</si>
  <si>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</si>
  <si>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</si>
  <si>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</si>
  <si>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</si>
  <si>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</si>
  <si>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</si>
  <si>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</si>
  <si>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</si>
  <si>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</si>
  <si>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</si>
  <si>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</si>
  <si>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</si>
  <si>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</si>
  <si>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</si>
  <si>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</si>
  <si>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</si>
  <si>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</si>
  <si>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</si>
  <si>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</si>
  <si>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</si>
  <si>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</si>
  <si>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</si>
  <si>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</si>
  <si>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</si>
  <si>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</si>
  <si>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</si>
  <si>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</si>
  <si>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</si>
  <si>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</si>
  <si>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</si>
  <si>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</si>
  <si>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</si>
  <si>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</si>
  <si>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</si>
  <si>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</si>
  <si>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</si>
  <si>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</si>
  <si>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</si>
  <si>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</si>
  <si>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</si>
  <si>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</si>
  <si>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</si>
  <si>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</si>
  <si>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</si>
  <si>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</si>
  <si>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</si>
  <si>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</si>
  <si>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</si>
  <si>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</si>
  <si>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</si>
  <si>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</si>
  <si>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</si>
  <si>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</si>
  <si>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</si>
  <si>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</si>
  <si>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</si>
  <si>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</si>
  <si>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</si>
  <si>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</si>
  <si>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</si>
  <si>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</si>
  <si>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</si>
  <si>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</si>
  <si>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</si>
  <si>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</si>
  <si>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</si>
  <si>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</si>
  <si>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</si>
  <si>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</si>
  <si>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</si>
  <si>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</si>
  <si>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</si>
  <si>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</si>
  <si>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</si>
  <si>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</si>
  <si>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</si>
  <si>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</si>
  <si>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</si>
  <si>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</si>
  <si>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</si>
  <si>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</si>
  <si>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</si>
  <si>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</si>
  <si>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</si>
  <si>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</si>
  <si>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</si>
  <si>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</si>
  <si>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</si>
  <si>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</si>
  <si>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</si>
  <si>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</si>
  <si>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</si>
  <si>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</si>
  <si>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</si>
  <si>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</si>
  <si>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</si>
  <si>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</si>
  <si>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</si>
  <si>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</si>
  <si>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</si>
  <si>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</si>
  <si>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</si>
  <si>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</si>
  <si>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</si>
  <si>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</si>
  <si>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</si>
  <si>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</si>
  <si>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</si>
  <si>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</si>
  <si>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</si>
  <si>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</si>
  <si>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</si>
  <si>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</si>
  <si>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</si>
  <si>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</si>
  <si>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</si>
  <si>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</si>
  <si>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</si>
  <si>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</si>
  <si>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</si>
  <si>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</si>
  <si>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</si>
  <si>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</si>
  <si>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</si>
  <si>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</si>
  <si>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</si>
  <si>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</si>
  <si>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</si>
  <si>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</si>
  <si>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</si>
  <si>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</si>
  <si>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</si>
  <si>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</si>
  <si>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</si>
  <si>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</si>
  <si>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</si>
  <si>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</si>
  <si>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</si>
  <si>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</si>
  <si>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</si>
  <si>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</si>
  <si>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</si>
  <si>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</si>
  <si>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</si>
  <si>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</si>
  <si>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</si>
  <si>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</si>
  <si>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</si>
  <si>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</si>
  <si>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</si>
  <si>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</si>
  <si>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</si>
  <si>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</si>
  <si>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</si>
  <si>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</si>
  <si>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</si>
  <si>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</si>
  <si>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</si>
  <si>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</si>
  <si>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</si>
  <si>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</si>
  <si>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</si>
  <si>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</si>
  <si>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</si>
  <si>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</si>
  <si>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</si>
  <si>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</si>
  <si>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</si>
  <si>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</si>
  <si>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</si>
  <si>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</si>
  <si>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</si>
  <si>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</si>
  <si>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</si>
  <si>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</si>
  <si>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</si>
  <si>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</si>
  <si>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</si>
  <si>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</si>
  <si>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</si>
  <si>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</si>
  <si>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</si>
  <si>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</si>
  <si>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</si>
  <si>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</si>
  <si>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</si>
  <si>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</si>
  <si>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</si>
  <si>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</si>
  <si>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</si>
  <si>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</si>
  <si>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</si>
  <si>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</si>
  <si>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</si>
  <si>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</si>
  <si>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</si>
  <si>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</si>
  <si>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</si>
  <si>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</si>
  <si>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</si>
  <si>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</si>
  <si>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</si>
  <si>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</si>
  <si>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</si>
  <si>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</si>
  <si>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</si>
  <si>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</si>
  <si>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</si>
  <si>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</si>
  <si>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</si>
  <si>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</si>
  <si>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</si>
  <si>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</si>
  <si>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</si>
  <si>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</si>
  <si>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</si>
  <si>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</si>
  <si>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</si>
  <si>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</si>
  <si>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</si>
  <si>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</si>
  <si>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</si>
  <si>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</si>
  <si>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</si>
  <si>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</si>
  <si>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</si>
  <si>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</si>
  <si>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</si>
  <si>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</si>
  <si>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</si>
  <si>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</si>
  <si>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</si>
  <si>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</si>
  <si>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</si>
  <si>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</si>
  <si>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</si>
  <si>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</si>
  <si>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</si>
  <si>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</si>
  <si>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</si>
  <si>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</si>
  <si>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</si>
  <si>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</si>
  <si>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</si>
  <si>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</si>
  <si>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</si>
  <si>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</si>
  <si>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</si>
  <si>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</si>
  <si>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</si>
  <si>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</si>
  <si>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</si>
  <si>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</si>
  <si>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</si>
  <si>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</si>
  <si>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</si>
  <si>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</si>
  <si>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</si>
  <si>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</si>
  <si>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</si>
  <si>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</si>
  <si>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</si>
  <si>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</si>
  <si>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</si>
  <si>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</si>
  <si>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</si>
  <si>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</si>
  <si>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</si>
  <si>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</si>
  <si>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</si>
  <si>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</si>
  <si>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</si>
  <si>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</si>
  <si>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</si>
  <si>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</si>
  <si>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</si>
  <si>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</si>
  <si>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</si>
  <si>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</si>
  <si>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</si>
  <si>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</si>
  <si>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</si>
  <si>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</si>
  <si>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</si>
  <si>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</si>
  <si>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</si>
  <si>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</si>
  <si>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</si>
  <si>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</si>
  <si>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</si>
  <si>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</si>
  <si>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</si>
  <si>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</si>
  <si>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</si>
  <si>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</si>
  <si>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</si>
  <si>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</si>
  <si>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</si>
  <si>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</si>
  <si>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</si>
  <si>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</si>
  <si>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</si>
  <si>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</si>
  <si>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</si>
  <si>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</si>
  <si>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</si>
  <si>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</si>
  <si>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</si>
  <si>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</si>
  <si>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</si>
  <si>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</si>
  <si>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</si>
  <si>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</si>
  <si>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</si>
  <si>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</si>
  <si>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</si>
  <si>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</si>
  <si>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</si>
  <si>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</si>
  <si>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</si>
  <si>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</si>
  <si>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</si>
  <si>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</si>
  <si>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</si>
  <si>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</si>
  <si>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</si>
  <si>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</si>
  <si>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</si>
  <si>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</si>
  <si>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</si>
  <si>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</si>
  <si>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</si>
  <si>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</si>
  <si>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</si>
  <si>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</si>
  <si>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</si>
  <si>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</si>
  <si>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</si>
  <si>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</si>
  <si>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</si>
  <si>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</si>
  <si>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</si>
  <si>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</si>
  <si>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</si>
  <si>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</si>
  <si>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</si>
  <si>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</si>
  <si>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</si>
  <si>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</si>
  <si>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</si>
  <si>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</si>
  <si>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</si>
  <si>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</si>
  <si>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</si>
  <si>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</si>
  <si>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</si>
  <si>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</si>
  <si>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</si>
  <si>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</si>
  <si>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</si>
  <si>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</si>
  <si>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</si>
  <si>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</si>
  <si>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</si>
  <si>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</si>
  <si>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</si>
  <si>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</si>
  <si>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</si>
  <si>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</si>
  <si>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</si>
  <si>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</si>
  <si>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</si>
  <si>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</si>
  <si>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</si>
  <si>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</si>
  <si>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</si>
  <si>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</si>
  <si>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</si>
  <si>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</si>
  <si>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</si>
  <si>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</si>
  <si>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</si>
  <si>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</si>
  <si>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</si>
  <si>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</si>
  <si>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</si>
  <si>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</si>
  <si>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</si>
  <si>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</si>
  <si>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</si>
  <si>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</si>
  <si>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</si>
  <si>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</si>
  <si>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</si>
  <si>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</si>
  <si>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</si>
  <si>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</si>
  <si>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</si>
  <si>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</si>
  <si>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</si>
  <si>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</si>
  <si>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</si>
  <si>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</si>
  <si>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</si>
  <si>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</si>
  <si>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</si>
  <si>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</si>
  <si>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</si>
  <si>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</si>
  <si>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</si>
  <si>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</si>
  <si>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</si>
  <si>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</si>
  <si>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</si>
  <si>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</si>
  <si>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</si>
  <si>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</si>
  <si>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</si>
  <si>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</si>
  <si>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</si>
  <si>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</si>
  <si>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</si>
  <si>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</si>
  <si>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</si>
  <si>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</si>
  <si>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</si>
  <si>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</si>
  <si>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</si>
  <si>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</si>
  <si>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</si>
  <si>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</si>
  <si>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</si>
  <si>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</si>
  <si>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</si>
  <si>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</si>
  <si>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</si>
  <si>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</si>
  <si>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</si>
  <si>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</si>
  <si>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</si>
  <si>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</si>
  <si>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</si>
  <si>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</si>
  <si>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</si>
  <si>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</si>
  <si>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</si>
  <si>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</si>
  <si>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</si>
  <si>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</si>
  <si>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</si>
  <si>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</si>
  <si>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</si>
  <si>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</si>
  <si>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</si>
  <si>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</si>
  <si>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</si>
  <si>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</si>
  <si>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</si>
  <si>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</si>
  <si>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</si>
  <si>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</si>
  <si>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</si>
  <si>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</si>
  <si>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</si>
  <si>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</si>
  <si>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</si>
  <si>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</si>
  <si>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</si>
  <si>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</si>
  <si>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</si>
  <si>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</si>
  <si>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</si>
  <si>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</si>
  <si>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</si>
  <si>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</si>
  <si>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</si>
  <si>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</si>
  <si>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</si>
  <si>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</si>
  <si>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</si>
  <si>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</si>
  <si>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</si>
  <si>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</si>
  <si>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</si>
  <si>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</si>
  <si>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</si>
  <si>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</si>
  <si>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</si>
  <si>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</si>
  <si>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</si>
  <si>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</si>
  <si>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</si>
  <si>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</si>
  <si>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</si>
  <si>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</si>
  <si>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</si>
  <si>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</si>
  <si>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</si>
  <si>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</si>
  <si>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</si>
  <si>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</si>
  <si>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</si>
  <si>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</si>
  <si>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</si>
  <si>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</si>
  <si>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</si>
  <si>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</si>
  <si>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</si>
  <si>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</si>
  <si>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</si>
  <si>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</si>
  <si>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</si>
  <si>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</si>
  <si>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</si>
  <si>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</si>
  <si>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</si>
  <si>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</si>
  <si>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</si>
  <si>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</si>
  <si>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</si>
  <si>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</si>
  <si>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</si>
  <si>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</si>
  <si>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</si>
  <si>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</si>
  <si>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</si>
  <si>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</si>
  <si>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</si>
  <si>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</si>
  <si>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</si>
  <si>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</si>
  <si>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</si>
  <si>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</si>
  <si>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</si>
  <si>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</si>
  <si>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</si>
  <si>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</si>
  <si>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</si>
  <si>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</si>
  <si>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</si>
  <si>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</si>
  <si>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</si>
  <si>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</si>
  <si>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</si>
  <si>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</si>
  <si>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</si>
  <si>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</si>
  <si>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</si>
  <si>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</si>
  <si>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</si>
  <si>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</si>
  <si>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</si>
  <si>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</si>
  <si>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</si>
  <si>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</si>
  <si>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</si>
  <si>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</si>
  <si>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</si>
  <si>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</si>
  <si>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</si>
  <si>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</si>
  <si>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</si>
  <si>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</si>
  <si>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</si>
  <si>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</si>
  <si>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</si>
  <si>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</si>
  <si>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</si>
  <si>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</si>
  <si>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</si>
  <si>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</si>
  <si>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</si>
  <si>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</si>
  <si>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</si>
  <si>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</si>
  <si>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</si>
  <si>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</si>
  <si>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</si>
  <si>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</si>
  <si>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</si>
  <si>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</si>
  <si>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</si>
  <si>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</si>
  <si>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</si>
  <si>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</si>
  <si>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</si>
  <si>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</si>
  <si>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</si>
  <si>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</si>
  <si>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</si>
  <si>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</si>
  <si>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</si>
  <si>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</si>
  <si>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</si>
  <si>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</si>
  <si>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</si>
  <si>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</si>
  <si>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</si>
  <si>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</si>
  <si>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</si>
  <si>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</si>
  <si>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</si>
  <si>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</si>
  <si>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</si>
  <si>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</si>
  <si>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</si>
  <si>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</si>
  <si>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</si>
  <si>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</si>
  <si>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</si>
  <si>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</si>
  <si>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</si>
  <si>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</si>
  <si>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</si>
  <si>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</si>
  <si>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</si>
  <si>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</si>
  <si>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</si>
  <si>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</si>
  <si>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</si>
  <si>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</si>
  <si>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</si>
  <si>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</si>
  <si>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</si>
  <si>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</si>
  <si>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</si>
  <si>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</si>
  <si>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</si>
  <si>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</si>
  <si>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</si>
  <si>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</si>
  <si>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</si>
  <si>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</si>
  <si>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</si>
  <si>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</si>
  <si>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</si>
  <si>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</si>
  <si>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</si>
  <si>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</si>
  <si>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</si>
  <si>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</si>
  <si>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</si>
  <si>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</si>
  <si>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</si>
  <si>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</si>
  <si>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</si>
  <si>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</si>
  <si>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</si>
  <si>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</si>
  <si>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</si>
  <si>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</si>
  <si>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</si>
  <si>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</si>
  <si>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</si>
  <si>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</si>
  <si>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</si>
  <si>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</si>
  <si>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</si>
  <si>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</si>
  <si>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</si>
  <si>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</si>
  <si>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</si>
  <si>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</si>
  <si>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</si>
  <si>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</si>
  <si>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</si>
  <si>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</si>
  <si>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</si>
  <si>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</si>
  <si>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</si>
  <si>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</si>
  <si>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</si>
  <si>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</si>
  <si>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</si>
  <si>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</si>
  <si>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</si>
  <si>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</si>
  <si>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</si>
  <si>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</si>
  <si>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</si>
  <si>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</si>
  <si>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</si>
  <si>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</si>
  <si>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</si>
  <si>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</si>
  <si>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</si>
  <si>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</si>
  <si>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</si>
  <si>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</si>
  <si>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</si>
  <si>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</si>
  <si>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</si>
  <si>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</si>
  <si>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</si>
  <si>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</si>
  <si>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</si>
  <si>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</si>
  <si>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</si>
  <si>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</si>
  <si>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</si>
  <si>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</si>
  <si>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</si>
  <si>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</si>
  <si>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</si>
  <si>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</si>
  <si>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</si>
  <si>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</si>
  <si>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</si>
  <si>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</si>
  <si>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</si>
  <si>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</si>
  <si>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</si>
  <si>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</si>
  <si>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</si>
  <si>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</si>
  <si>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</si>
  <si>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</si>
  <si>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</si>
  <si>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</si>
  <si>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</si>
  <si>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</si>
  <si>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</si>
  <si>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</si>
  <si>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</si>
  <si>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</si>
  <si>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</si>
  <si>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</si>
  <si>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</si>
  <si>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</si>
  <si>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</si>
  <si>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</si>
  <si>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</si>
  <si>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</si>
  <si>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</si>
  <si>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</si>
  <si>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</si>
  <si>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</si>
  <si>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</si>
  <si>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</si>
  <si>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</si>
  <si>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</si>
  <si>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</si>
  <si>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</si>
  <si>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</si>
  <si>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</si>
  <si>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</si>
  <si>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</si>
  <si>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</si>
  <si>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</si>
  <si>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</si>
  <si>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</si>
  <si>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</si>
  <si>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</si>
  <si>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</si>
  <si>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</si>
  <si>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</si>
  <si>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</si>
  <si>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</si>
  <si>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</si>
  <si>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</si>
  <si>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</si>
  <si>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</si>
  <si>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</si>
  <si>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</si>
  <si>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</si>
  <si>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</si>
  <si>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</si>
  <si>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</si>
  <si>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</si>
  <si>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</si>
  <si>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</si>
  <si>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</si>
  <si>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</si>
  <si>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</si>
  <si>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</si>
  <si>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</si>
  <si>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</si>
  <si>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</si>
  <si>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</si>
  <si>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</si>
  <si>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</si>
  <si>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</si>
  <si>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</si>
  <si>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</si>
  <si>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</si>
  <si>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</si>
  <si>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</si>
  <si>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</si>
  <si>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</si>
  <si>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</si>
  <si>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</si>
  <si>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</si>
  <si>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</si>
  <si>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</si>
  <si>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</si>
  <si>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</si>
  <si>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</si>
  <si>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</si>
  <si>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</si>
  <si>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</si>
  <si>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</si>
  <si>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</si>
  <si>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</si>
  <si>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</si>
  <si>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</si>
  <si>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</si>
  <si>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</si>
  <si>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</si>
  <si>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</si>
  <si>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</si>
  <si>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</si>
  <si>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</si>
  <si>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</si>
  <si>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</si>
  <si>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</si>
  <si>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</si>
  <si>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</si>
  <si>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</si>
  <si>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</si>
  <si>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</si>
  <si>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</si>
  <si>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</si>
  <si>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</si>
  <si>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</si>
  <si>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</si>
  <si>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</si>
  <si>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</si>
  <si>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</si>
  <si>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</si>
  <si>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</si>
  <si>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</si>
  <si>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</si>
  <si>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</si>
  <si>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</si>
  <si>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</si>
  <si>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</si>
  <si>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</si>
  <si>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</si>
  <si>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</si>
  <si>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</si>
  <si>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</si>
  <si>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</si>
  <si>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</si>
  <si>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</si>
  <si>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</si>
  <si>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</si>
  <si>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</si>
  <si>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</si>
  <si>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</si>
  <si>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</si>
  <si>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</si>
  <si>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</si>
  <si>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</si>
  <si>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</si>
  <si>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</si>
  <si>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</si>
  <si>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</si>
  <si>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</si>
  <si>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</si>
  <si>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</si>
  <si>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</si>
  <si>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</si>
  <si>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</si>
  <si>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</si>
  <si>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</si>
  <si>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</si>
  <si>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</si>
  <si>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</si>
  <si>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</si>
  <si>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</si>
  <si>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</si>
  <si>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</si>
  <si>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</si>
  <si>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</si>
  <si>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</si>
  <si>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</si>
  <si>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</si>
  <si>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</si>
  <si>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</si>
  <si>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</si>
  <si>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</si>
  <si>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</si>
  <si>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</si>
  <si>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</si>
  <si>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</si>
  <si>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</si>
  <si>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</si>
  <si>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</si>
  <si>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</si>
  <si>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</si>
  <si>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</si>
  <si>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</si>
  <si>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</si>
  <si>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</si>
  <si>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</si>
  <si>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</si>
  <si>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</si>
  <si>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</si>
  <si>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</si>
  <si>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</si>
  <si>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</si>
  <si>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</si>
  <si>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</si>
  <si>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</si>
  <si>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</si>
  <si>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</si>
  <si>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</si>
  <si>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</si>
  <si>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</si>
  <si>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</si>
  <si>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</si>
  <si>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</si>
  <si>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</si>
  <si>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</si>
  <si>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</si>
  <si>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</si>
  <si>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</si>
  <si>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</si>
  <si>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</si>
  <si>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</si>
  <si>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</si>
  <si>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</si>
  <si>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</si>
  <si>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</si>
  <si>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</si>
  <si>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</si>
  <si>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</si>
  <si>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</si>
  <si>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</si>
  <si>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</si>
  <si>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</si>
  <si>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</si>
  <si>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</si>
  <si>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</si>
  <si>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</si>
  <si>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</si>
  <si>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</si>
  <si>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</si>
  <si>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</si>
  <si>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</si>
  <si>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</si>
  <si>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</si>
  <si>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</si>
  <si>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</si>
  <si>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</si>
  <si>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</si>
  <si>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</si>
  <si>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</si>
  <si>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</si>
  <si>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</si>
  <si>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</si>
  <si>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</si>
  <si>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</si>
  <si>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</si>
  <si>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</si>
  <si>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</si>
  <si>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</si>
  <si>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</si>
  <si>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</si>
  <si>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</si>
  <si>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</si>
  <si>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</si>
  <si>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</si>
  <si>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</si>
  <si>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</si>
  <si>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</si>
  <si>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</si>
  <si>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</si>
  <si>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</si>
  <si>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</si>
  <si>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</si>
  <si>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</si>
  <si>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</si>
  <si>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</si>
  <si>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</si>
  <si>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</si>
  <si>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</si>
  <si>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</si>
  <si>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</si>
  <si>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</si>
  <si>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</si>
  <si>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</si>
  <si>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</si>
  <si>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</si>
  <si>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</si>
  <si>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</si>
  <si>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</si>
  <si>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</si>
  <si>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</si>
  <si>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</si>
  <si>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</si>
  <si>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</si>
  <si>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</si>
  <si>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</si>
  <si>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</si>
  <si>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</si>
  <si>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</si>
  <si>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</si>
  <si>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</si>
  <si>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</si>
  <si>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</si>
  <si>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</si>
  <si>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</si>
  <si>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</si>
  <si>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</si>
  <si>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</si>
  <si>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</si>
  <si>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</si>
  <si>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</si>
  <si>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</si>
  <si>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</si>
  <si>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</si>
  <si>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</si>
  <si>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</si>
  <si>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</si>
  <si>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</si>
  <si>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</si>
  <si>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</si>
  <si>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</si>
  <si>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</si>
  <si>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</si>
  <si>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</si>
  <si>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</si>
  <si>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</si>
  <si>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</si>
  <si>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</si>
  <si>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</si>
  <si>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</si>
  <si>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</si>
  <si>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</si>
  <si>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</si>
  <si>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</si>
  <si>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</si>
  <si>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</si>
  <si>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</si>
  <si>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</si>
  <si>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</si>
  <si>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</si>
  <si>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</si>
  <si>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</si>
  <si>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</si>
  <si>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</si>
  <si>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</si>
  <si>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</si>
  <si>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</si>
  <si>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</si>
  <si>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</si>
  <si>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</si>
  <si>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</si>
  <si>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</si>
  <si>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</si>
  <si>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</si>
  <si>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</si>
  <si>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</si>
  <si>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</si>
  <si>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</si>
  <si>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</si>
  <si>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</si>
  <si>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</si>
  <si>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</si>
  <si>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</si>
  <si>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</si>
  <si>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</si>
  <si>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</si>
  <si>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</si>
  <si>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</si>
  <si>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</si>
  <si>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</si>
  <si>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</si>
  <si>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</si>
  <si>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</si>
  <si>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</si>
  <si>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</si>
  <si>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</si>
  <si>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</si>
  <si>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</si>
  <si>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</si>
  <si>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</si>
  <si>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</si>
  <si>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</si>
  <si>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</si>
  <si>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</si>
  <si>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</si>
  <si>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</si>
  <si>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</si>
  <si>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</si>
  <si>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</si>
  <si>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</si>
  <si>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</si>
  <si>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</si>
  <si>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</si>
  <si>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</si>
  <si>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</si>
  <si>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</si>
  <si>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</si>
  <si>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</si>
  <si>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</si>
  <si>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</si>
  <si>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</si>
  <si>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</si>
  <si>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</si>
  <si>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</si>
  <si>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</si>
  <si>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</si>
  <si>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</si>
  <si>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</si>
  <si>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</si>
  <si>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</si>
  <si>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</si>
  <si>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</si>
  <si>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</si>
  <si>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</si>
  <si>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</si>
  <si>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</si>
  <si>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</si>
  <si>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</si>
  <si>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</si>
  <si>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</si>
  <si>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</si>
  <si>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</si>
  <si>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</si>
  <si>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</si>
  <si>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</si>
  <si>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</si>
  <si>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</si>
  <si>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</si>
  <si>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</si>
  <si>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</si>
  <si>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</si>
  <si>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</si>
  <si>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</si>
  <si>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</si>
  <si>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</si>
  <si>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</si>
  <si>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</si>
  <si>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</si>
  <si>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</si>
  <si>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</si>
  <si>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</si>
  <si>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</si>
  <si>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</si>
  <si>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</si>
  <si>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</si>
  <si>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</si>
  <si>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</si>
  <si>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</si>
  <si>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</si>
  <si>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</si>
  <si>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</si>
  <si>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</si>
  <si>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</si>
  <si>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</si>
  <si>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</si>
  <si>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</si>
  <si>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</si>
  <si>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</si>
  <si>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</si>
  <si>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</si>
  <si>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</si>
  <si>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</si>
  <si>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</si>
  <si>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</si>
  <si>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</si>
  <si>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</si>
  <si>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</si>
  <si>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</si>
  <si>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</si>
  <si>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</si>
  <si>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</si>
  <si>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</si>
  <si>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</si>
  <si>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</si>
  <si>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</si>
  <si>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</si>
  <si>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</si>
  <si>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</si>
  <si>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</si>
  <si>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</si>
  <si>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</si>
  <si>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</si>
  <si>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</si>
  <si>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</si>
  <si>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</si>
  <si>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</si>
  <si>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</si>
  <si>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</si>
  <si>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</si>
  <si>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</si>
  <si>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</si>
  <si>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</si>
  <si>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</si>
  <si>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</si>
  <si>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</si>
  <si>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</si>
  <si>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</si>
  <si>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</si>
  <si>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</si>
  <si>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</si>
  <si>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</si>
  <si>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</si>
  <si>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</si>
  <si>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</si>
  <si>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</si>
  <si>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</si>
  <si>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</si>
  <si>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</si>
  <si>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</si>
  <si>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</si>
  <si>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</si>
  <si>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</si>
  <si>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</si>
  <si>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</si>
  <si>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</si>
  <si>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</si>
  <si>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</si>
  <si>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</si>
  <si>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</si>
  <si>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</si>
  <si>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</si>
  <si>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</si>
  <si>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</si>
  <si>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</si>
  <si>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</si>
  <si>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</si>
  <si>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</si>
  <si>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</si>
  <si>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</si>
  <si>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</si>
  <si>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</si>
  <si>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</si>
  <si>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</si>
  <si>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</si>
  <si>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</si>
  <si>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</si>
  <si>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</si>
  <si>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</si>
  <si>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</si>
  <si>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</si>
  <si>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</si>
  <si>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</si>
  <si>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</si>
  <si>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</si>
  <si>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</si>
  <si>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</si>
  <si>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</si>
  <si>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</si>
  <si>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</si>
  <si>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</si>
  <si>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</si>
  <si>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</si>
  <si>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</si>
  <si>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</si>
  <si>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</si>
  <si>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</si>
  <si>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</si>
  <si>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</si>
  <si>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</si>
  <si>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</si>
  <si>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</si>
  <si>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</si>
  <si>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</si>
  <si>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</si>
  <si>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</si>
  <si>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</si>
  <si>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</si>
  <si>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</si>
  <si>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</si>
  <si>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</si>
  <si>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</si>
  <si>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</si>
  <si>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</si>
  <si>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</si>
  <si>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</si>
  <si>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</si>
  <si>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</si>
  <si>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</si>
  <si>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</si>
  <si>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</si>
  <si>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</si>
  <si>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</si>
  <si>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</si>
  <si>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</si>
  <si>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</si>
  <si>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</si>
  <si>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</si>
  <si>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</si>
  <si>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</si>
  <si>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</si>
  <si>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</si>
  <si>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</si>
  <si>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</si>
  <si>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</si>
  <si>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</si>
  <si>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</si>
  <si>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</si>
  <si>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</si>
  <si>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</si>
  <si>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</si>
  <si>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</si>
  <si>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</si>
  <si>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</si>
  <si>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</si>
  <si>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</si>
  <si>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</si>
  <si>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</si>
  <si>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</si>
  <si>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</si>
  <si>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</si>
  <si>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</si>
  <si>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</si>
  <si>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</si>
  <si>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</si>
  <si>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</si>
  <si>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</si>
  <si>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</si>
  <si>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</si>
  <si>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</si>
  <si>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</si>
  <si>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</si>
  <si>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</si>
  <si>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</si>
  <si>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</si>
  <si>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</si>
  <si>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</si>
  <si>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</si>
  <si>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</si>
  <si>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</si>
  <si>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</si>
  <si>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</si>
  <si>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</si>
  <si>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</si>
  <si>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</si>
  <si>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</si>
  <si>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</si>
  <si>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</si>
  <si>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</si>
  <si>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</si>
  <si>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</si>
  <si>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</si>
  <si>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</si>
  <si>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</si>
  <si>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</si>
  <si>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</si>
  <si>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</si>
  <si>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</si>
  <si>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</si>
  <si>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</si>
  <si>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</si>
  <si>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</si>
  <si>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</si>
  <si>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</si>
  <si>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</si>
  <si>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</si>
  <si>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</si>
  <si>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</si>
  <si>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</si>
  <si>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</si>
  <si>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</si>
  <si>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</si>
  <si>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</si>
  <si>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</si>
  <si>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</si>
  <si>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</si>
  <si>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</si>
  <si>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</si>
  <si>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</si>
  <si>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</si>
  <si>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</si>
  <si>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</si>
  <si>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</si>
  <si>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</si>
  <si>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</si>
  <si>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</si>
  <si>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</si>
  <si>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</si>
  <si>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</si>
  <si>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</si>
  <si>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</si>
  <si>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</si>
  <si>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</si>
  <si>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</si>
  <si>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</si>
  <si>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</si>
  <si>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</si>
  <si>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</si>
  <si>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</si>
  <si>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</si>
  <si>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</si>
  <si>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</si>
  <si>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</si>
  <si>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</si>
  <si>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</si>
  <si>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</si>
  <si>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</si>
  <si>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</si>
  <si>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</si>
  <si>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</si>
  <si>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</si>
  <si>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</si>
  <si>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</si>
  <si>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</si>
  <si>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</si>
  <si>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</si>
  <si>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</si>
  <si>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</si>
  <si>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</si>
  <si>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</si>
  <si>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</si>
  <si>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</si>
  <si>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</si>
  <si>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</si>
  <si>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</si>
  <si>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</si>
  <si>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</si>
  <si>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</si>
  <si>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</si>
  <si>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</si>
  <si>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</si>
  <si>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</si>
  <si>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</si>
  <si>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</si>
  <si>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</si>
  <si>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</si>
  <si>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</si>
  <si>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</si>
  <si>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</si>
  <si>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</si>
  <si>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</si>
  <si>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</si>
  <si>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</si>
  <si>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</si>
  <si>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</si>
  <si>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</si>
  <si>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</si>
  <si>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</si>
  <si>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</si>
  <si>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</si>
  <si>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</si>
  <si>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</si>
  <si>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</si>
  <si>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</si>
  <si>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</si>
  <si>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</si>
  <si>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</si>
  <si>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</si>
  <si>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</si>
  <si>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</si>
  <si>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</si>
  <si>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</si>
  <si>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</si>
  <si>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</si>
  <si>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</si>
  <si>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</si>
  <si>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</si>
  <si>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</si>
  <si>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</si>
  <si>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</si>
  <si>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</si>
  <si>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</si>
  <si>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</si>
  <si>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</si>
  <si>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</si>
  <si>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</si>
  <si>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</si>
  <si>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</si>
  <si>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</si>
  <si>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</si>
  <si>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</si>
  <si>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</si>
  <si>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</si>
  <si>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</si>
  <si>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</si>
  <si>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</si>
  <si>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</si>
  <si>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</si>
  <si>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</si>
  <si>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</si>
  <si>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</si>
  <si>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</si>
  <si>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</si>
  <si>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</si>
  <si>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</si>
  <si>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</si>
  <si>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</si>
  <si>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</si>
  <si>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</si>
  <si>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</si>
  <si>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</si>
  <si>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</si>
  <si>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</si>
  <si>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</si>
  <si>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</si>
  <si>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</si>
  <si>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</si>
  <si>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</si>
  <si>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</si>
  <si>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</si>
  <si>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</si>
  <si>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</si>
  <si>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</si>
  <si>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</si>
  <si>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</si>
  <si>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</si>
  <si>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</si>
  <si>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</si>
  <si>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</si>
  <si>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</si>
  <si>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</si>
  <si>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</si>
  <si>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</si>
  <si>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</si>
  <si>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</si>
  <si>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</si>
  <si>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</si>
  <si>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</si>
  <si>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</si>
  <si>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</si>
  <si>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</si>
  <si>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</si>
  <si>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</si>
  <si>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</si>
  <si>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</si>
  <si>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</si>
  <si>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</si>
  <si>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</si>
  <si>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</si>
  <si>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</si>
  <si>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</si>
  <si>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</si>
  <si>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</si>
  <si>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</si>
  <si>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</si>
  <si>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</si>
  <si>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</si>
  <si>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</si>
  <si>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</si>
  <si>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</si>
  <si>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</si>
  <si>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</si>
  <si>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</si>
  <si>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</si>
  <si>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</si>
  <si>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</si>
  <si>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</si>
  <si>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</si>
  <si>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</si>
  <si>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</si>
  <si>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</si>
  <si>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</si>
  <si>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</si>
  <si>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</si>
  <si>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</si>
  <si>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</si>
  <si>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</si>
  <si>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</si>
  <si>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</si>
  <si>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</si>
  <si>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</si>
  <si>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</si>
  <si>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</si>
  <si>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</si>
  <si>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</si>
  <si>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</si>
  <si>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</si>
  <si>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</si>
  <si>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</si>
  <si>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</si>
  <si>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</si>
  <si>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</si>
  <si>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</si>
  <si>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</si>
  <si>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</si>
  <si>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</si>
  <si>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</si>
  <si>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</si>
  <si>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</si>
  <si>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</si>
  <si>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</si>
  <si>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</si>
  <si>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</si>
  <si>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</si>
  <si>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</si>
  <si>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</si>
  <si>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</si>
  <si>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</si>
  <si>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</si>
  <si>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</si>
  <si>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</si>
  <si>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</si>
  <si>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</si>
  <si>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</si>
  <si>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</si>
  <si>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</si>
  <si>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</si>
  <si>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</si>
  <si>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</si>
  <si>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</si>
  <si>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</si>
  <si>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</si>
  <si>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</si>
  <si>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</si>
  <si>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</si>
  <si>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</si>
  <si>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</si>
  <si>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</si>
  <si>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</si>
  <si>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</si>
  <si>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</si>
  <si>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</si>
  <si>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</si>
  <si>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</si>
  <si>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</si>
  <si>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</si>
  <si>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</si>
  <si>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</si>
  <si>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</si>
  <si>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</si>
  <si>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</si>
  <si>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</si>
  <si>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</si>
  <si>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</si>
  <si>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</si>
  <si>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</si>
  <si>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</si>
  <si>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</si>
  <si>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</si>
  <si>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</si>
  <si>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</si>
  <si>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</si>
  <si>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</si>
  <si>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</si>
  <si>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</si>
  <si>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</si>
  <si>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</si>
  <si>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</si>
  <si>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</si>
  <si>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</si>
  <si>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</si>
  <si>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</si>
  <si>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</si>
  <si>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</si>
  <si>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</si>
  <si>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</si>
  <si>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</si>
  <si>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</si>
  <si>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</si>
  <si>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</si>
  <si>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</si>
  <si>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</si>
  <si>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</si>
  <si>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</si>
  <si>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</si>
  <si>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</si>
  <si>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</si>
  <si>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</si>
  <si>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</si>
  <si>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</si>
  <si>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</si>
  <si>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</si>
  <si>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</si>
  <si>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</si>
  <si>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</si>
  <si>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</si>
  <si>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</si>
  <si>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</si>
  <si>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</si>
  <si>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</si>
  <si>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</si>
  <si>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</si>
  <si>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</si>
  <si>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</si>
  <si>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</si>
  <si>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</si>
  <si>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</si>
  <si>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</si>
  <si>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</si>
  <si>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</si>
  <si>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</si>
  <si>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</si>
  <si>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</si>
  <si>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</si>
  <si>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</si>
  <si>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</si>
  <si>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</si>
  <si>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</si>
  <si>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</si>
  <si>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</si>
  <si>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</si>
  <si>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</si>
  <si>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</si>
  <si>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</si>
  <si>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</si>
  <si>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</si>
  <si>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</si>
  <si>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</si>
  <si>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</si>
  <si>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</si>
  <si>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</si>
  <si>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</si>
  <si>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</si>
  <si>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</si>
  <si>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</si>
  <si>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</si>
  <si>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</si>
  <si>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</si>
  <si>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</si>
  <si>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</si>
  <si>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</si>
  <si>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</si>
  <si>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</si>
  <si>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</si>
  <si>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</si>
  <si>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</si>
  <si>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</si>
  <si>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</si>
  <si>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</si>
  <si>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</si>
  <si>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</si>
  <si>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</si>
  <si>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</si>
  <si>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</si>
  <si>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</si>
  <si>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</si>
  <si>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</si>
  <si>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</si>
  <si>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</si>
  <si>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</si>
  <si>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</si>
  <si>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</si>
  <si>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</si>
  <si>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</si>
  <si>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</si>
  <si>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</si>
  <si>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</si>
  <si>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</si>
  <si>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</si>
  <si>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</si>
  <si>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</si>
  <si>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</si>
  <si>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</si>
  <si>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</si>
  <si>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</si>
  <si>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</si>
  <si>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</si>
  <si>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</si>
  <si>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</si>
  <si>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</si>
  <si>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</si>
  <si>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</si>
  <si>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</si>
  <si>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</si>
  <si>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</si>
  <si>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</si>
  <si>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</si>
  <si>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</si>
  <si>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</si>
  <si>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</si>
  <si>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</si>
  <si>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</si>
  <si>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</si>
  <si>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</si>
  <si>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</si>
  <si>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</si>
  <si>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</si>
  <si>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</si>
  <si>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</si>
  <si>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</si>
  <si>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</si>
  <si>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</si>
  <si>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</si>
  <si>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</si>
  <si>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</si>
  <si>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</si>
  <si>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</si>
  <si>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</si>
  <si>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</si>
  <si>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</si>
  <si>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</si>
  <si>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</si>
  <si>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</si>
  <si>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</si>
  <si>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</si>
  <si>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</si>
  <si>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</si>
  <si>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</si>
  <si>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</si>
  <si>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</si>
  <si>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</si>
  <si>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</si>
  <si>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</si>
  <si>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</si>
  <si>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</si>
  <si>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</si>
  <si>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</si>
  <si>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</si>
  <si>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</si>
  <si>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</si>
  <si>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</si>
  <si>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</si>
  <si>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</si>
  <si>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</si>
  <si>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</si>
  <si>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</si>
  <si>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</si>
  <si>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</si>
  <si>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</si>
  <si>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</si>
  <si>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</si>
  <si>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</si>
  <si>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</si>
  <si>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</si>
  <si>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</si>
  <si>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</si>
  <si>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</si>
  <si>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</si>
  <si>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</si>
  <si>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</si>
  <si>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</si>
  <si>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</si>
  <si>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</si>
  <si>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</si>
  <si>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</si>
  <si>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</si>
  <si>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</si>
  <si>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</si>
  <si>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</si>
  <si>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</si>
  <si>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</si>
  <si>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</si>
  <si>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</si>
  <si>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</si>
  <si>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</si>
  <si>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</si>
  <si>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</si>
  <si>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</si>
  <si>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</si>
  <si>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</si>
  <si>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</si>
  <si>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</si>
  <si>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</si>
  <si>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</si>
  <si>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</si>
  <si>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</si>
  <si>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</si>
  <si>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</si>
  <si>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</si>
  <si>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</si>
  <si>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</si>
  <si>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</si>
  <si>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</si>
  <si>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</si>
  <si>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</si>
  <si>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</si>
  <si>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</si>
  <si>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</si>
  <si>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</si>
  <si>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</si>
  <si>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</si>
  <si>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</si>
  <si>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</si>
  <si>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</si>
  <si>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</si>
  <si>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</si>
  <si>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</si>
  <si>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</si>
  <si>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</si>
  <si>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</si>
  <si>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</si>
  <si>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</si>
  <si>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</si>
  <si>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</si>
  <si>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</si>
  <si>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</si>
  <si>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</si>
  <si>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</si>
  <si>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</si>
  <si>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</si>
  <si>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</si>
  <si>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</si>
  <si>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</si>
  <si>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</si>
  <si>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</si>
  <si>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</si>
  <si>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</si>
  <si>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</si>
  <si>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</si>
  <si>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</si>
  <si>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</si>
  <si>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</si>
  <si>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</si>
  <si>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</si>
  <si>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</si>
  <si>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</si>
  <si>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</si>
  <si>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</si>
  <si>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</si>
  <si>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</si>
  <si>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</si>
  <si>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</si>
  <si>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</si>
  <si>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</si>
  <si>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</si>
  <si>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</si>
  <si>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</si>
  <si>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</si>
  <si>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</si>
  <si>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</si>
  <si>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</si>
  <si>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</si>
  <si>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</si>
  <si>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</si>
  <si>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</si>
  <si>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</si>
  <si>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</si>
  <si>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</si>
  <si>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</si>
  <si>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</si>
  <si>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</si>
  <si>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</si>
  <si>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</si>
  <si>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</si>
  <si>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</si>
  <si>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</si>
  <si>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</si>
  <si>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</si>
  <si>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</si>
  <si>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</si>
  <si>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</si>
  <si>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</si>
  <si>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</si>
  <si>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</si>
  <si>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</si>
  <si>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</si>
  <si>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</si>
  <si>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</si>
  <si>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</si>
  <si>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</si>
  <si>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</si>
  <si>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</si>
  <si>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</si>
  <si>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</si>
  <si>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</si>
  <si>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</si>
  <si>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</si>
  <si>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</si>
  <si>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</si>
  <si>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</si>
  <si>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</si>
  <si>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</si>
  <si>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</si>
  <si>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</si>
  <si>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</si>
  <si>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</si>
  <si>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</si>
  <si>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</si>
  <si>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</si>
  <si>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</si>
  <si>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</si>
  <si>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</si>
  <si>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</si>
  <si>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</si>
  <si>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</si>
  <si>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</si>
  <si>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</si>
  <si>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</si>
  <si>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</si>
  <si>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</si>
  <si>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</si>
  <si>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</si>
  <si>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</si>
  <si>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</si>
  <si>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</si>
  <si>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</si>
  <si>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</si>
  <si>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</si>
  <si>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</si>
  <si>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</si>
  <si>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</si>
  <si>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</si>
  <si>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</si>
  <si>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</si>
  <si>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</si>
  <si>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</si>
  <si>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</si>
  <si>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</si>
  <si>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</si>
  <si>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</si>
  <si>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</si>
  <si>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</si>
  <si>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</si>
  <si>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</si>
  <si>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</si>
  <si>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</si>
  <si>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</si>
  <si>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</si>
  <si>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</si>
  <si>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</si>
  <si>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</si>
  <si>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</si>
  <si>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</si>
  <si>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</si>
  <si>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</si>
  <si>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</si>
  <si>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</si>
  <si>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</si>
  <si>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</si>
  <si>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</si>
  <si>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</si>
  <si>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</si>
  <si>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</si>
  <si>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</si>
  <si>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</si>
  <si>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</si>
  <si>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</si>
  <si>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</si>
  <si>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</si>
  <si>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</si>
  <si>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</si>
  <si>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</si>
  <si>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</si>
  <si>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</si>
  <si>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</si>
  <si>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</si>
  <si>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</si>
  <si>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</si>
  <si>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</si>
  <si>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</si>
  <si>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</si>
  <si>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</si>
  <si>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</si>
  <si>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</si>
  <si>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</si>
  <si>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</si>
  <si>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</si>
  <si>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</si>
  <si>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</si>
  <si>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</si>
  <si>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</si>
  <si>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</si>
  <si>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</si>
  <si>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</si>
  <si>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</si>
  <si>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</si>
  <si>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</si>
  <si>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</si>
  <si>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</si>
  <si>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</si>
  <si>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</si>
  <si>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</si>
  <si>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</si>
  <si>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</si>
  <si>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</si>
  <si>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</si>
  <si>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</si>
  <si>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</si>
  <si>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</si>
  <si>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</si>
  <si>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</si>
  <si>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</si>
  <si>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</si>
  <si>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</si>
  <si>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</si>
  <si>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</si>
  <si>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</si>
  <si>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</si>
  <si>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</si>
  <si>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</si>
  <si>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</si>
  <si>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</si>
  <si>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</si>
  <si>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</si>
  <si>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</si>
  <si>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</si>
  <si>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</si>
  <si>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</si>
  <si>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</si>
  <si>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</si>
  <si>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</si>
  <si>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</si>
  <si>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</si>
  <si>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</si>
  <si>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</si>
  <si>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</si>
  <si>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</si>
  <si>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</si>
  <si>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</si>
  <si>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</si>
  <si>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</si>
  <si>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</si>
  <si>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</si>
  <si>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</si>
  <si>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</si>
  <si>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</si>
  <si>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</si>
  <si>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</si>
  <si>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</si>
  <si>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</si>
  <si>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</si>
  <si>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</si>
  <si>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</si>
  <si>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</si>
  <si>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</si>
  <si>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</si>
  <si>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</si>
  <si>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</si>
  <si>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</si>
  <si>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</si>
  <si>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</si>
  <si>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</si>
  <si>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</si>
  <si>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</si>
  <si>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</si>
  <si>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</si>
  <si>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</si>
  <si>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</si>
  <si>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</si>
  <si>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</si>
  <si>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</si>
  <si>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</si>
  <si>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</si>
  <si>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</si>
  <si>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</si>
  <si>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</si>
  <si>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</si>
  <si>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</si>
  <si>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</si>
  <si>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</si>
  <si>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</si>
  <si>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</si>
  <si>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</si>
  <si>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</si>
  <si>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</si>
  <si>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</si>
  <si>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</si>
  <si>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</si>
  <si>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</si>
  <si>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</si>
  <si>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</si>
  <si>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</si>
  <si>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</si>
  <si>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</si>
  <si>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</si>
  <si>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</si>
  <si>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</si>
  <si>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</si>
  <si>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</si>
  <si>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</si>
  <si>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</si>
  <si>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</si>
  <si>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</si>
  <si>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</si>
  <si>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</si>
  <si>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</si>
  <si>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</si>
  <si>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</si>
  <si>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</si>
  <si>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</si>
  <si>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</si>
  <si>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</si>
  <si>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</si>
  <si>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</si>
  <si>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</si>
  <si>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</si>
  <si>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</si>
  <si>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</si>
  <si>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</si>
  <si>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</si>
  <si>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</si>
  <si>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</si>
  <si>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</si>
  <si>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</si>
  <si>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</si>
  <si>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</si>
  <si>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</si>
  <si>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</si>
  <si>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</si>
  <si>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</si>
  <si>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</si>
  <si>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</si>
  <si>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</si>
  <si>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</si>
  <si>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</si>
  <si>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</si>
  <si>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</si>
  <si>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</si>
  <si>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</si>
  <si>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</si>
  <si>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</si>
  <si>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</si>
  <si>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</si>
  <si>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</si>
  <si>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</si>
  <si>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</si>
  <si>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</si>
  <si>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</si>
  <si>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</si>
  <si>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</si>
  <si>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</si>
  <si>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</si>
  <si>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</si>
  <si>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</si>
  <si>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</si>
  <si>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</si>
  <si>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</si>
  <si>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</si>
  <si>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</si>
  <si>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</si>
  <si>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</si>
  <si>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</si>
  <si>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</si>
  <si>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</si>
  <si>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</si>
  <si>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</si>
  <si>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</si>
  <si>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</si>
  <si>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</si>
  <si>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</si>
  <si>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</si>
  <si>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</si>
  <si>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</si>
  <si>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</si>
  <si>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</si>
  <si>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</si>
  <si>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</si>
  <si>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</si>
  <si>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</si>
  <si>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</si>
  <si>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</si>
  <si>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</si>
  <si>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</si>
  <si>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</si>
  <si>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</si>
  <si>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</si>
  <si>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</si>
  <si>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</si>
  <si>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</si>
  <si>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</si>
  <si>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</si>
  <si>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</si>
  <si>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</si>
  <si>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</si>
  <si>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</si>
  <si>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</si>
  <si>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</si>
  <si>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</si>
  <si>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</si>
  <si>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</si>
  <si>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</si>
  <si>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</si>
  <si>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</si>
  <si>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</si>
  <si>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</si>
  <si>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</si>
  <si>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</si>
  <si>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</si>
  <si>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</si>
  <si>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</si>
  <si>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</si>
  <si>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</si>
  <si>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</si>
  <si>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</si>
  <si>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</si>
  <si>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</si>
  <si>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</si>
  <si>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</si>
  <si>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</si>
  <si>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</si>
  <si>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</si>
  <si>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</si>
  <si>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</si>
  <si>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</si>
  <si>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</si>
  <si>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</si>
  <si>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</si>
  <si>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</si>
  <si>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</si>
  <si>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</si>
  <si>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</si>
  <si>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</si>
  <si>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</si>
  <si>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</si>
  <si>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</si>
  <si>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</si>
  <si>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</si>
  <si>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</si>
  <si>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</si>
  <si>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</si>
  <si>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</si>
  <si>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</si>
  <si>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</si>
  <si>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</si>
  <si>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</si>
  <si>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</si>
  <si>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</si>
  <si>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</si>
  <si>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</si>
  <si>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</si>
  <si>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</si>
  <si>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</si>
  <si>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</si>
  <si>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</si>
  <si>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</si>
  <si>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</si>
  <si>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</si>
  <si>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</si>
  <si>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</si>
  <si>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</si>
  <si>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</si>
  <si>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</si>
  <si>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</si>
  <si>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</si>
  <si>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</si>
  <si>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</si>
  <si>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</si>
  <si>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</si>
  <si>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</si>
  <si>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</si>
  <si>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</si>
  <si>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</si>
  <si>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</si>
  <si>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</si>
  <si>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</si>
  <si>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</si>
  <si>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</si>
  <si>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</si>
  <si>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</si>
  <si>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</si>
  <si>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</si>
  <si>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</si>
  <si>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</si>
  <si>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</si>
  <si>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</si>
  <si>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</si>
  <si>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</si>
  <si>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</si>
  <si>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</si>
  <si>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</si>
  <si>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</si>
  <si>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</si>
  <si>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</si>
  <si>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</si>
  <si>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</si>
  <si>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</si>
  <si>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</si>
  <si>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</si>
  <si>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</si>
  <si>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</si>
  <si>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</si>
  <si>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</si>
  <si>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</si>
  <si>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</si>
  <si>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</si>
  <si>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</si>
  <si>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</si>
  <si>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</si>
  <si>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</si>
  <si>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</si>
  <si>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</si>
  <si>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</si>
  <si>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</si>
  <si>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</si>
  <si>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</si>
  <si>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</si>
  <si>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</si>
  <si>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</si>
  <si>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</si>
  <si>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</si>
  <si>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</si>
  <si>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</si>
  <si>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</si>
  <si>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</si>
  <si>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</si>
  <si>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</si>
  <si>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</si>
  <si>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</si>
  <si>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</si>
  <si>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</si>
  <si>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</si>
  <si>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</si>
  <si>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</si>
  <si>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</si>
  <si>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</si>
  <si>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</si>
  <si>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</si>
  <si>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</si>
  <si>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</si>
  <si>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</si>
  <si>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</si>
  <si>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</si>
  <si>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</si>
  <si>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</si>
  <si>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</si>
  <si>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</si>
  <si>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</si>
  <si>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</si>
  <si>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</si>
  <si>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</si>
  <si>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</si>
  <si>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</si>
  <si>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</si>
  <si>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</si>
  <si>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</si>
  <si>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</si>
  <si>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</si>
  <si>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</si>
  <si>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</si>
  <si>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</si>
  <si>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</si>
  <si>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</si>
  <si>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</si>
  <si>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</si>
  <si>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</si>
  <si>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</si>
  <si>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</si>
  <si>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</si>
  <si>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</si>
  <si>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</si>
  <si>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</si>
  <si>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</si>
  <si>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</si>
  <si>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</si>
  <si>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</si>
  <si>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</si>
  <si>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</si>
  <si>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</si>
  <si>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</si>
  <si>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</si>
  <si>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</si>
  <si>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</si>
  <si>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</si>
  <si>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</si>
  <si>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</si>
  <si>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</si>
  <si>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</si>
  <si>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</si>
  <si>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</si>
  <si>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</si>
  <si>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</si>
  <si>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</si>
  <si>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</si>
  <si>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</si>
  <si>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</si>
  <si>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</si>
  <si>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</si>
  <si>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</si>
  <si>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</si>
  <si>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</si>
  <si>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</si>
  <si>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</si>
  <si>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</si>
  <si>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</si>
  <si>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</si>
  <si>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</si>
  <si>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</si>
  <si>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</si>
  <si>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</si>
  <si>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</si>
  <si>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</si>
  <si>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</si>
  <si>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</si>
  <si>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</si>
  <si>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</si>
  <si>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</si>
  <si>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</si>
  <si>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</si>
  <si>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</si>
  <si>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</si>
  <si>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</si>
  <si>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</si>
  <si>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</si>
  <si>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</si>
  <si>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</si>
  <si>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</si>
  <si>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</si>
  <si>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</si>
  <si>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</si>
  <si>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</si>
  <si>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</si>
  <si>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</si>
  <si>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</si>
  <si>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</si>
  <si>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</si>
  <si>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</si>
  <si>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</si>
  <si>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</si>
  <si>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</si>
  <si>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</si>
  <si>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</si>
  <si>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</si>
  <si>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</si>
  <si>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</si>
  <si>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</si>
  <si>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</si>
  <si>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</si>
  <si>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</si>
  <si>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</si>
  <si>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</si>
  <si>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</si>
  <si>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</si>
  <si>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</si>
  <si>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</si>
  <si>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</si>
  <si>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</si>
  <si>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</si>
  <si>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</si>
  <si>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</si>
  <si>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</si>
  <si>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</si>
  <si>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</si>
  <si>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</si>
  <si>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</si>
  <si>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</si>
  <si>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</si>
  <si>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</si>
  <si>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</si>
  <si>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</si>
  <si>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</si>
  <si>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</si>
  <si>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</si>
  <si>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</si>
  <si>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</si>
  <si>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</si>
  <si>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</si>
  <si>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</si>
  <si>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</si>
  <si>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아침 컨디션 좋음.(술먹은거 치고..)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</si>
  <si>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</si>
  <si>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</si>
  <si>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</si>
  <si>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</si>
  <si>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</si>
  <si>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</si>
  <si>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</si>
  <si>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</si>
  <si>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</si>
  <si>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</si>
  <si>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</si>
  <si>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</si>
  <si>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</si>
  <si>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</si>
  <si>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</si>
  <si>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</si>
  <si>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</si>
  <si>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</si>
  <si>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</si>
  <si>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</si>
  <si>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</si>
  <si>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마지막 교시에서 조금 졸리네…</t>
    <phoneticPr fontId="1" type="noConversion"/>
  </si>
  <si>
    <t>P3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</si>
  <si>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</si>
  <si>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</si>
  <si>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</si>
  <si>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P1</t>
    <phoneticPr fontId="1" type="noConversion"/>
  </si>
  <si>
    <t>취침 11:00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</si>
  <si>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</si>
  <si>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</si>
  <si>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</si>
  <si>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</si>
  <si>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2. 주간 단어 정리</t>
    <phoneticPr fontId="1" type="noConversion"/>
  </si>
  <si>
    <t>P2. 데이터 정리</t>
    <phoneticPr fontId="1" type="noConversion"/>
  </si>
  <si>
    <t>10신데 졸리네</t>
    <phoneticPr fontId="1" type="noConversion"/>
  </si>
  <si>
    <t>P3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</si>
  <si>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</si>
  <si>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</si>
  <si>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</si>
  <si>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2/4. 단어 산책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</si>
  <si>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</si>
  <si>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</si>
  <si>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</si>
  <si>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</si>
  <si>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</si>
  <si>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t>C2</t>
    <phoneticPr fontId="1" type="noConversion"/>
  </si>
  <si>
    <t>C2</t>
    <phoneticPr fontId="1" type="noConversion"/>
  </si>
  <si>
    <t>취침 23:00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</si>
  <si>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</si>
  <si>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</si>
  <si>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</si>
  <si>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</si>
  <si>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~06/16 )</t>
    </r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</si>
  <si>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</si>
  <si>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</si>
  <si>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</si>
  <si>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</si>
  <si>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</si>
  <si>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직원 교육(창의원)</t>
    <phoneticPr fontId="1" type="noConversion"/>
  </si>
  <si>
    <t>AC1</t>
    <phoneticPr fontId="1" type="noConversion"/>
  </si>
  <si>
    <t>AC1</t>
    <phoneticPr fontId="1" type="noConversion"/>
  </si>
  <si>
    <t>가능한 마주치는 시간을 줄이자.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</si>
  <si>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</si>
  <si>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</si>
  <si>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</si>
  <si>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직원 교육 ( 창의원 )</t>
    </r>
    <phoneticPr fontId="1" type="noConversion"/>
  </si>
  <si>
    <t>P3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</si>
  <si>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</si>
  <si>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</si>
  <si>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</si>
  <si>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</si>
  <si>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취침 01:00</t>
    <phoneticPr fontId="1" type="noConversion"/>
  </si>
  <si>
    <t>5. 회사 운동</t>
    <phoneticPr fontId="1" type="noConversion"/>
  </si>
  <si>
    <t>할 거는 했어야 했는데…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</si>
  <si>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</si>
  <si>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</si>
  <si>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</si>
  <si>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</si>
  <si>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</si>
  <si>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졸린 시간대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</si>
  <si>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</si>
  <si>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</si>
  <si>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</si>
  <si>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</si>
  <si>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</si>
  <si>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</si>
  <si>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</si>
  <si>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</si>
  <si>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</si>
  <si>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</si>
  <si>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C2</t>
    <phoneticPr fontId="1" type="noConversion"/>
  </si>
  <si>
    <t>술/담배 더 줄여야 한다.</t>
    <phoneticPr fontId="1" type="noConversion"/>
  </si>
  <si>
    <t>C2</t>
    <phoneticPr fontId="1" type="noConversion"/>
  </si>
  <si>
    <t>P3. Class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</si>
  <si>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</si>
  <si>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</si>
  <si>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</si>
  <si>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</si>
  <si>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</si>
  <si>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</si>
  <si>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</si>
  <si>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00:00</t>
    <phoneticPr fontId="1" type="noConversion"/>
  </si>
  <si>
    <t>취침 00:00</t>
    <phoneticPr fontId="1" type="noConversion"/>
  </si>
  <si>
    <t>출근 못함(희정시험)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</si>
  <si>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</si>
  <si>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</si>
  <si>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</si>
  <si>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AP1. QM6 세차</t>
    <phoneticPr fontId="1" type="noConversion"/>
  </si>
  <si>
    <t>2/4. 운동장 산책</t>
    <phoneticPr fontId="1" type="noConversion"/>
  </si>
  <si>
    <t>세차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</si>
  <si>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</si>
  <si>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</si>
  <si>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AP2. 스파크 키교환</t>
    <phoneticPr fontId="1" type="noConversion"/>
  </si>
  <si>
    <t>AP3. 아들 스케이트</t>
    <phoneticPr fontId="1" type="noConversion"/>
  </si>
  <si>
    <t>AP4. 청소년</t>
    <phoneticPr fontId="1" type="noConversion"/>
  </si>
  <si>
    <t>AP2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</si>
  <si>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</si>
  <si>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</si>
  <si>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</si>
  <si>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P2</t>
    <phoneticPr fontId="1" type="noConversion"/>
  </si>
  <si>
    <t>C2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</si>
  <si>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</si>
  <si>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</si>
  <si>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</si>
  <si>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</si>
  <si>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</si>
  <si>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</si>
  <si>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</si>
  <si>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</si>
  <si>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</si>
  <si>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</si>
  <si>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</si>
  <si>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</si>
  <si>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22:00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</si>
  <si>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 xml:space="preserve">CRD Inspection </t>
    </r>
    <r>
      <rPr>
        <sz val="11"/>
        <color theme="1"/>
        <rFont val="맑은 고딕"/>
        <family val="2"/>
        <charset val="129"/>
        <scheme val="minor"/>
      </rPr>
      <t>준비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</si>
  <si>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Inspection ( ~06/20 )</t>
    </r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</si>
  <si>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</si>
  <si>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</si>
  <si>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</si>
  <si>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Inspection 준비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</si>
  <si>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</si>
  <si>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</si>
  <si>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</si>
  <si>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</si>
  <si>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</si>
  <si>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01:00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</si>
</sst>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  <font>
      <sz val="9"/>
      <color indexed="10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1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6" name="TextBox 2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7" name="TextBox 26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라인 스캔 준비가 우선임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5" name="TextBox 2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6" name="TextBox 25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9" name="그림 2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30" name="그림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프로세스 이코노미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-&gt;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다른 책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8" name="그림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29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30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7.xml"/><Relationship Id="rId2" Type="http://schemas.openxmlformats.org/officeDocument/2006/relationships/vmlDrawing" Target="../drawings/vmlDrawing37.vml"/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zoomScale="90" zoomScaleNormal="90" workbookViewId="0">
      <pane xSplit="3" topLeftCell="D1" activePane="topRight" state="frozen"/>
      <selection pane="topRight" activeCell="C50" sqref="C50:C5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4063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45096</v>
      </c>
      <c r="E12" s="128"/>
      <c r="F12" s="128"/>
      <c r="G12" s="129"/>
      <c r="H12" s="127">
        <f>D12+1</f>
        <v>45097</v>
      </c>
      <c r="I12" s="128"/>
      <c r="J12" s="128"/>
      <c r="K12" s="129"/>
      <c r="L12" s="127">
        <f>H12+1</f>
        <v>45098</v>
      </c>
      <c r="M12" s="128"/>
      <c r="N12" s="128"/>
      <c r="O12" s="129"/>
      <c r="P12" s="127">
        <f>L12+1</f>
        <v>45099</v>
      </c>
      <c r="Q12" s="128"/>
      <c r="R12" s="128"/>
      <c r="S12" s="129"/>
      <c r="T12" s="127">
        <f>P12+1</f>
        <v>45100</v>
      </c>
      <c r="U12" s="128"/>
      <c r="V12" s="128"/>
      <c r="W12" s="129"/>
      <c r="X12" s="130">
        <f>T12+1</f>
        <v>45101</v>
      </c>
      <c r="Y12" s="131"/>
      <c r="Z12" s="131"/>
      <c r="AA12" s="132"/>
      <c r="AB12" s="133">
        <f>X12+1</f>
        <v>45102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4061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4073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>
        <v>1</v>
      </c>
      <c r="K20" s="18">
        <v>2</v>
      </c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4056</v>
      </c>
      <c r="F21" s="17" t="s">
        <v>4056</v>
      </c>
      <c r="G21" s="18" t="s">
        <v>4056</v>
      </c>
      <c r="H21" s="40" t="s">
        <v>2823</v>
      </c>
      <c r="I21" s="37" t="s">
        <v>4068</v>
      </c>
      <c r="J21" s="17" t="s">
        <v>4068</v>
      </c>
      <c r="K21" s="18" t="s">
        <v>4069</v>
      </c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4057</v>
      </c>
      <c r="F23" s="17" t="s">
        <v>4058</v>
      </c>
      <c r="G23" s="18" t="s">
        <v>4058</v>
      </c>
      <c r="H23" s="32"/>
      <c r="I23" s="37" t="s">
        <v>4070</v>
      </c>
      <c r="J23" s="17" t="s">
        <v>4070</v>
      </c>
      <c r="K23" s="18" t="s">
        <v>4072</v>
      </c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4058</v>
      </c>
      <c r="F24" s="17" t="s">
        <v>4060</v>
      </c>
      <c r="G24" s="18" t="s">
        <v>4060</v>
      </c>
      <c r="H24" s="66" t="s">
        <v>2080</v>
      </c>
      <c r="I24" s="37" t="s">
        <v>4071</v>
      </c>
      <c r="J24" s="17" t="s">
        <v>4071</v>
      </c>
      <c r="K24" s="18" t="s">
        <v>4071</v>
      </c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4067</v>
      </c>
      <c r="E25" s="37" t="s">
        <v>4058</v>
      </c>
      <c r="F25" s="17" t="s">
        <v>4058</v>
      </c>
      <c r="G25" s="18" t="s">
        <v>4058</v>
      </c>
      <c r="H25" s="66" t="s">
        <v>4067</v>
      </c>
      <c r="I25" s="37" t="s">
        <v>4071</v>
      </c>
      <c r="J25" s="17" t="s">
        <v>4071</v>
      </c>
      <c r="K25" s="18" t="s">
        <v>4071</v>
      </c>
      <c r="L25" s="26" t="s">
        <v>4062</v>
      </c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4058</v>
      </c>
      <c r="G26" s="18" t="s">
        <v>4058</v>
      </c>
      <c r="H26" s="26"/>
      <c r="I26" s="38"/>
      <c r="J26" s="54" t="s">
        <v>4071</v>
      </c>
      <c r="K26" s="18" t="s">
        <v>4071</v>
      </c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4059</v>
      </c>
      <c r="F27" s="17" t="s">
        <v>4058</v>
      </c>
      <c r="G27" s="18" t="s">
        <v>4058</v>
      </c>
      <c r="H27" s="26"/>
      <c r="I27" s="37" t="s">
        <v>4071</v>
      </c>
      <c r="J27" s="17" t="s">
        <v>4071</v>
      </c>
      <c r="K27" s="18" t="s">
        <v>4071</v>
      </c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4058</v>
      </c>
      <c r="F29" s="17" t="s">
        <v>4064</v>
      </c>
      <c r="G29" s="18" t="s">
        <v>4064</v>
      </c>
      <c r="H29" s="26"/>
      <c r="I29" s="55" t="s">
        <v>4071</v>
      </c>
      <c r="J29" s="17" t="s">
        <v>4071</v>
      </c>
      <c r="K29" s="18" t="s">
        <v>4071</v>
      </c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33</v>
      </c>
      <c r="F30" s="17" t="s">
        <v>33</v>
      </c>
      <c r="G30" s="18" t="s">
        <v>33</v>
      </c>
      <c r="H30" s="26"/>
      <c r="I30" s="37" t="s">
        <v>4071</v>
      </c>
      <c r="J30" s="17" t="s">
        <v>4071</v>
      </c>
      <c r="K30" s="18" t="s">
        <v>4071</v>
      </c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33</v>
      </c>
      <c r="H31" s="26"/>
      <c r="I31" s="38"/>
      <c r="J31" s="54" t="s">
        <v>4071</v>
      </c>
      <c r="K31" s="18" t="s">
        <v>4071</v>
      </c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33</v>
      </c>
      <c r="H32" s="26"/>
      <c r="I32" s="37" t="s">
        <v>4071</v>
      </c>
      <c r="J32" s="17" t="s">
        <v>4071</v>
      </c>
      <c r="K32" s="18" t="s">
        <v>4071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66" t="s">
        <v>3274</v>
      </c>
      <c r="E33" s="38"/>
      <c r="F33" s="28">
        <v>2</v>
      </c>
      <c r="G33" s="18" t="s">
        <v>4064</v>
      </c>
      <c r="H33" s="66" t="s">
        <v>3274</v>
      </c>
      <c r="I33" s="38"/>
      <c r="J33" s="28">
        <v>2</v>
      </c>
      <c r="K33" s="18" t="s">
        <v>4071</v>
      </c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4065</v>
      </c>
      <c r="F34" s="54" t="s">
        <v>4065</v>
      </c>
      <c r="G34" s="18" t="s">
        <v>4064</v>
      </c>
      <c r="H34" s="29" t="s">
        <v>2242</v>
      </c>
      <c r="I34" s="55" t="s">
        <v>4071</v>
      </c>
      <c r="J34" s="54" t="s">
        <v>4071</v>
      </c>
      <c r="K34" s="18" t="s">
        <v>4071</v>
      </c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4066</v>
      </c>
      <c r="F35" s="17" t="s">
        <v>4064</v>
      </c>
      <c r="G35" s="34" t="s">
        <v>4064</v>
      </c>
      <c r="H35" s="26"/>
      <c r="I35" s="37" t="s">
        <v>4071</v>
      </c>
      <c r="J35" s="17" t="s">
        <v>4071</v>
      </c>
      <c r="K35" s="34" t="s">
        <v>4071</v>
      </c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4065</v>
      </c>
      <c r="F36" s="17">
        <v>3</v>
      </c>
      <c r="G36" s="18">
        <v>3</v>
      </c>
      <c r="H36" s="40" t="s">
        <v>624</v>
      </c>
      <c r="I36" s="37" t="s">
        <v>4071</v>
      </c>
      <c r="J36" s="17" t="s">
        <v>4071</v>
      </c>
      <c r="K36" s="18" t="s">
        <v>4071</v>
      </c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 t="s">
        <v>4071</v>
      </c>
      <c r="J37" s="17" t="s">
        <v>4071</v>
      </c>
      <c r="K37" s="18" t="s">
        <v>4071</v>
      </c>
      <c r="L37" s="26"/>
      <c r="M37" s="37"/>
      <c r="N37" s="17"/>
      <c r="O37" s="18"/>
      <c r="P37" s="26" t="s">
        <v>603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/>
      <c r="H38" s="26"/>
      <c r="I38" s="37" t="s">
        <v>4070</v>
      </c>
      <c r="J38" s="17">
        <v>3</v>
      </c>
      <c r="K38" s="18">
        <v>3</v>
      </c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2187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/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/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/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1" t="s">
        <v>3571</v>
      </c>
      <c r="I43" s="162"/>
      <c r="J43" s="162"/>
      <c r="K43" s="163"/>
      <c r="L43" s="164"/>
      <c r="M43" s="165"/>
      <c r="N43" s="165"/>
      <c r="O43" s="166"/>
      <c r="P43" s="164"/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70" t="s">
        <v>3981</v>
      </c>
      <c r="E44" s="171"/>
      <c r="F44" s="171"/>
      <c r="G44" s="172"/>
      <c r="H44" s="170" t="s">
        <v>3981</v>
      </c>
      <c r="I44" s="171"/>
      <c r="J44" s="171"/>
      <c r="K44" s="172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65</v>
      </c>
      <c r="C50" s="71">
        <f t="shared" ref="C50:C56" si="1">B50*20/60</f>
        <v>21.666666666666668</v>
      </c>
      <c r="D50" s="1" t="s">
        <v>1272</v>
      </c>
      <c r="E50" s="1">
        <f>COUNTIF($E$16:$G$39, "C"&amp;"*")</f>
        <v>29</v>
      </c>
      <c r="F50" s="1"/>
      <c r="G50" s="1"/>
      <c r="H50" s="1"/>
      <c r="I50" s="1">
        <f>COUNTIF($I$16:$K$39, "C"&amp;"*")</f>
        <v>36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7</v>
      </c>
      <c r="C52" s="71">
        <f t="shared" si="1"/>
        <v>2.3333333333333335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14</v>
      </c>
      <c r="C54" s="71">
        <f t="shared" si="1"/>
        <v>4.666666666666667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7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4</v>
      </c>
      <c r="C55" s="71">
        <f t="shared" si="1"/>
        <v>1.3333333333333333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8</v>
      </c>
      <c r="C56" s="71">
        <f t="shared" si="1"/>
        <v>2.6666666666666665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117" priority="38" operator="equal">
      <formula>$B$14+0</formula>
    </cfRule>
    <cfRule type="cellIs" dxfId="1116" priority="39" operator="equal">
      <formula>$B$14</formula>
    </cfRule>
  </conditionalFormatting>
  <conditionalFormatting sqref="C16:C39">
    <cfRule type="cellIs" dxfId="1115" priority="37" operator="equal">
      <formula>$B$14+1</formula>
    </cfRule>
  </conditionalFormatting>
  <conditionalFormatting sqref="D12:AE12">
    <cfRule type="timePeriod" dxfId="1114" priority="36" timePeriod="today">
      <formula>FLOOR(D12,1)=TODAY()</formula>
    </cfRule>
  </conditionalFormatting>
  <conditionalFormatting sqref="E16:G39">
    <cfRule type="notContainsBlanks" dxfId="1113" priority="34">
      <formula>LEN(TRIM(E16))&gt;0</formula>
    </cfRule>
    <cfRule type="containsText" dxfId="1112" priority="35" operator="containsText" text="1234567789">
      <formula>NOT(ISERROR(SEARCH("1234567789",E16)))</formula>
    </cfRule>
  </conditionalFormatting>
  <conditionalFormatting sqref="E16:G39">
    <cfRule type="containsText" dxfId="1111" priority="31" operator="containsText" text="A">
      <formula>NOT(ISERROR(SEARCH("A",E16)))</formula>
    </cfRule>
    <cfRule type="containsText" dxfId="1110" priority="32" operator="containsText" text="P">
      <formula>NOT(ISERROR(SEARCH("P",E16)))</formula>
    </cfRule>
    <cfRule type="containsText" dxfId="1109" priority="33" operator="containsText" text="C">
      <formula>NOT(ISERROR(SEARCH("C",E16)))</formula>
    </cfRule>
  </conditionalFormatting>
  <conditionalFormatting sqref="I16:K39">
    <cfRule type="notContainsBlanks" dxfId="1108" priority="29">
      <formula>LEN(TRIM(I16))&gt;0</formula>
    </cfRule>
    <cfRule type="containsText" dxfId="1107" priority="30" operator="containsText" text="1234567789">
      <formula>NOT(ISERROR(SEARCH("1234567789",I16)))</formula>
    </cfRule>
  </conditionalFormatting>
  <conditionalFormatting sqref="I16:K39">
    <cfRule type="containsText" dxfId="1106" priority="26" operator="containsText" text="A">
      <formula>NOT(ISERROR(SEARCH("A",I16)))</formula>
    </cfRule>
    <cfRule type="containsText" dxfId="1105" priority="27" operator="containsText" text="P">
      <formula>NOT(ISERROR(SEARCH("P",I16)))</formula>
    </cfRule>
    <cfRule type="containsText" dxfId="1104" priority="28" operator="containsText" text="C">
      <formula>NOT(ISERROR(SEARCH("C",I16)))</formula>
    </cfRule>
  </conditionalFormatting>
  <conditionalFormatting sqref="M16:O39">
    <cfRule type="notContainsBlanks" dxfId="1103" priority="24">
      <formula>LEN(TRIM(M16))&gt;0</formula>
    </cfRule>
    <cfRule type="containsText" dxfId="1102" priority="25" operator="containsText" text="1234567789">
      <formula>NOT(ISERROR(SEARCH("1234567789",M16)))</formula>
    </cfRule>
  </conditionalFormatting>
  <conditionalFormatting sqref="M16:O39">
    <cfRule type="containsText" dxfId="1101" priority="21" operator="containsText" text="A">
      <formula>NOT(ISERROR(SEARCH("A",M16)))</formula>
    </cfRule>
    <cfRule type="containsText" dxfId="1100" priority="22" operator="containsText" text="P">
      <formula>NOT(ISERROR(SEARCH("P",M16)))</formula>
    </cfRule>
    <cfRule type="containsText" dxfId="1099" priority="23" operator="containsText" text="C">
      <formula>NOT(ISERROR(SEARCH("C",M16)))</formula>
    </cfRule>
  </conditionalFormatting>
  <conditionalFormatting sqref="Q16:S39">
    <cfRule type="notContainsBlanks" dxfId="1098" priority="19">
      <formula>LEN(TRIM(Q16))&gt;0</formula>
    </cfRule>
    <cfRule type="containsText" dxfId="1097" priority="20" operator="containsText" text="1234567789">
      <formula>NOT(ISERROR(SEARCH("1234567789",Q16)))</formula>
    </cfRule>
  </conditionalFormatting>
  <conditionalFormatting sqref="Q16:S39">
    <cfRule type="containsText" dxfId="1096" priority="16" operator="containsText" text="A">
      <formula>NOT(ISERROR(SEARCH("A",Q16)))</formula>
    </cfRule>
    <cfRule type="containsText" dxfId="1095" priority="17" operator="containsText" text="P">
      <formula>NOT(ISERROR(SEARCH("P",Q16)))</formula>
    </cfRule>
    <cfRule type="containsText" dxfId="1094" priority="18" operator="containsText" text="C">
      <formula>NOT(ISERROR(SEARCH("C",Q16)))</formula>
    </cfRule>
  </conditionalFormatting>
  <conditionalFormatting sqref="U16:W39">
    <cfRule type="notContainsBlanks" dxfId="1093" priority="14">
      <formula>LEN(TRIM(U16))&gt;0</formula>
    </cfRule>
    <cfRule type="containsText" dxfId="1092" priority="15" operator="containsText" text="1234567789">
      <formula>NOT(ISERROR(SEARCH("1234567789",U16)))</formula>
    </cfRule>
  </conditionalFormatting>
  <conditionalFormatting sqref="U16:W39">
    <cfRule type="containsText" dxfId="1091" priority="11" operator="containsText" text="A">
      <formula>NOT(ISERROR(SEARCH("A",U16)))</formula>
    </cfRule>
    <cfRule type="containsText" dxfId="1090" priority="12" operator="containsText" text="P">
      <formula>NOT(ISERROR(SEARCH("P",U16)))</formula>
    </cfRule>
    <cfRule type="containsText" dxfId="1089" priority="13" operator="containsText" text="C">
      <formula>NOT(ISERROR(SEARCH("C",U16)))</formula>
    </cfRule>
  </conditionalFormatting>
  <conditionalFormatting sqref="Y16:AA39">
    <cfRule type="notContainsBlanks" dxfId="1088" priority="9">
      <formula>LEN(TRIM(Y16))&gt;0</formula>
    </cfRule>
    <cfRule type="containsText" dxfId="1087" priority="10" operator="containsText" text="1234567789">
      <formula>NOT(ISERROR(SEARCH("1234567789",Y16)))</formula>
    </cfRule>
  </conditionalFormatting>
  <conditionalFormatting sqref="Y16:AA39">
    <cfRule type="containsText" dxfId="1086" priority="6" operator="containsText" text="A">
      <formula>NOT(ISERROR(SEARCH("A",Y16)))</formula>
    </cfRule>
    <cfRule type="containsText" dxfId="1085" priority="7" operator="containsText" text="P">
      <formula>NOT(ISERROR(SEARCH("P",Y16)))</formula>
    </cfRule>
    <cfRule type="containsText" dxfId="1084" priority="8" operator="containsText" text="C">
      <formula>NOT(ISERROR(SEARCH("C",Y16)))</formula>
    </cfRule>
  </conditionalFormatting>
  <conditionalFormatting sqref="AC16:AE39">
    <cfRule type="notContainsBlanks" dxfId="1083" priority="4">
      <formula>LEN(TRIM(AC16))&gt;0</formula>
    </cfRule>
    <cfRule type="containsText" dxfId="1082" priority="5" operator="containsText" text="1234567789">
      <formula>NOT(ISERROR(SEARCH("1234567789",AC16)))</formula>
    </cfRule>
  </conditionalFormatting>
  <conditionalFormatting sqref="AC16:AE39">
    <cfRule type="containsText" dxfId="1081" priority="1" operator="containsText" text="A">
      <formula>NOT(ISERROR(SEARCH("A",AC16)))</formula>
    </cfRule>
    <cfRule type="containsText" dxfId="1080" priority="2" operator="containsText" text="P">
      <formula>NOT(ISERROR(SEARCH("P",AC16)))</formula>
    </cfRule>
    <cfRule type="containsText" dxfId="107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DG25" sqref="DG25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45097</v>
      </c>
      <c r="C2" s="176">
        <v>44986</v>
      </c>
      <c r="D2" s="177"/>
      <c r="E2" s="177"/>
      <c r="F2" s="177"/>
      <c r="G2" s="177"/>
      <c r="H2" s="177"/>
      <c r="I2" s="177"/>
      <c r="J2" s="177"/>
      <c r="K2" s="177"/>
      <c r="L2" s="177"/>
      <c r="M2" s="177"/>
      <c r="N2" s="177"/>
      <c r="O2" s="177"/>
      <c r="P2" s="177"/>
      <c r="Q2" s="177"/>
      <c r="R2" s="177"/>
      <c r="S2" s="177"/>
      <c r="T2" s="177"/>
      <c r="U2" s="177"/>
      <c r="V2" s="177"/>
      <c r="W2" s="177"/>
      <c r="X2" s="177"/>
      <c r="Y2" s="177"/>
      <c r="Z2" s="177"/>
      <c r="AA2" s="177"/>
      <c r="AB2" s="177"/>
      <c r="AC2" s="177"/>
      <c r="AD2" s="177"/>
      <c r="AE2" s="177"/>
      <c r="AF2" s="177"/>
      <c r="AG2" s="177"/>
      <c r="AH2" s="176">
        <v>45017</v>
      </c>
      <c r="AI2" s="177"/>
      <c r="AJ2" s="177"/>
      <c r="AK2" s="177"/>
      <c r="AL2" s="177"/>
      <c r="AM2" s="177"/>
      <c r="AN2" s="177"/>
      <c r="AO2" s="177"/>
      <c r="AP2" s="177"/>
      <c r="AQ2" s="177"/>
      <c r="AR2" s="177"/>
      <c r="AS2" s="177"/>
      <c r="AT2" s="177"/>
      <c r="AU2" s="177"/>
      <c r="AV2" s="177"/>
      <c r="AW2" s="177"/>
      <c r="AX2" s="177"/>
      <c r="AY2" s="177"/>
      <c r="AZ2" s="177"/>
      <c r="BA2" s="177"/>
      <c r="BB2" s="177"/>
      <c r="BC2" s="177"/>
      <c r="BD2" s="177"/>
      <c r="BE2" s="177"/>
      <c r="BF2" s="177"/>
      <c r="BG2" s="177"/>
      <c r="BH2" s="177"/>
      <c r="BI2" s="177"/>
      <c r="BJ2" s="177"/>
      <c r="BK2" s="177"/>
      <c r="BL2" s="176">
        <v>45047</v>
      </c>
      <c r="BM2" s="177"/>
      <c r="BN2" s="177"/>
      <c r="BO2" s="177"/>
      <c r="BP2" s="177"/>
      <c r="BQ2" s="177"/>
      <c r="BR2" s="177"/>
      <c r="BS2" s="177"/>
      <c r="BT2" s="177"/>
      <c r="BU2" s="177"/>
      <c r="BV2" s="177"/>
      <c r="BW2" s="177"/>
      <c r="BX2" s="177"/>
      <c r="BY2" s="177"/>
      <c r="BZ2" s="177"/>
      <c r="CA2" s="177"/>
      <c r="CB2" s="177"/>
      <c r="CC2" s="177"/>
      <c r="CD2" s="177"/>
      <c r="CE2" s="177"/>
      <c r="CF2" s="177"/>
      <c r="CG2" s="177"/>
      <c r="CH2" s="177"/>
      <c r="CI2" s="177"/>
      <c r="CJ2" s="177"/>
      <c r="CK2" s="177"/>
      <c r="CL2" s="177"/>
      <c r="CM2" s="177"/>
      <c r="CN2" s="177"/>
      <c r="CO2" s="177"/>
      <c r="CP2" s="177"/>
      <c r="CQ2" s="176">
        <v>45078</v>
      </c>
      <c r="CR2" s="177"/>
      <c r="CS2" s="177"/>
      <c r="CT2" s="177"/>
      <c r="CU2" s="177"/>
      <c r="CV2" s="177"/>
      <c r="CW2" s="177"/>
      <c r="CX2" s="177"/>
      <c r="CY2" s="177"/>
      <c r="CZ2" s="177"/>
      <c r="DA2" s="177"/>
      <c r="DB2" s="177"/>
      <c r="DC2" s="177"/>
      <c r="DD2" s="177"/>
      <c r="DE2" s="177"/>
      <c r="DF2" s="177"/>
      <c r="DG2" s="177"/>
      <c r="DH2" s="177"/>
      <c r="DI2" s="177"/>
      <c r="DJ2" s="177"/>
      <c r="DK2" s="177"/>
      <c r="DL2" s="177"/>
      <c r="DM2" s="177"/>
      <c r="DN2" s="177"/>
      <c r="DO2" s="177"/>
      <c r="DP2" s="177"/>
      <c r="DQ2" s="177"/>
      <c r="DR2" s="177"/>
      <c r="DS2" s="177"/>
      <c r="DT2" s="177"/>
      <c r="DU2" s="176">
        <v>45108</v>
      </c>
      <c r="DV2" s="177"/>
      <c r="DW2" s="177"/>
      <c r="DX2" s="177"/>
      <c r="DY2" s="177"/>
      <c r="DZ2" s="177"/>
      <c r="EA2" s="177"/>
      <c r="EB2" s="177"/>
      <c r="EC2" s="177"/>
      <c r="ED2" s="177"/>
      <c r="EE2" s="177"/>
      <c r="EF2" s="177"/>
      <c r="EG2" s="177"/>
      <c r="EH2" s="177"/>
      <c r="EI2" s="177"/>
      <c r="EJ2" s="177"/>
      <c r="EK2" s="177"/>
      <c r="EL2" s="177"/>
      <c r="EM2" s="177"/>
      <c r="EN2" s="177"/>
      <c r="EO2" s="177"/>
      <c r="EP2" s="177"/>
      <c r="EQ2" s="177"/>
      <c r="ER2" s="177"/>
      <c r="ES2" s="177"/>
      <c r="ET2" s="177"/>
      <c r="EU2" s="177"/>
      <c r="EV2" s="177"/>
      <c r="EW2" s="177"/>
      <c r="EX2" s="177"/>
      <c r="EY2" s="177"/>
      <c r="EZ2" s="176">
        <v>45139</v>
      </c>
      <c r="FA2" s="177"/>
      <c r="FB2" s="177"/>
      <c r="FC2" s="177"/>
      <c r="FD2" s="177"/>
      <c r="FE2" s="177"/>
      <c r="FF2" s="177"/>
      <c r="FG2" s="177"/>
      <c r="FH2" s="177"/>
      <c r="FI2" s="177"/>
      <c r="FJ2" s="177"/>
      <c r="FK2" s="177"/>
      <c r="FL2" s="177"/>
      <c r="FM2" s="177"/>
      <c r="FN2" s="177"/>
      <c r="FO2" s="177"/>
      <c r="FP2" s="177"/>
      <c r="FQ2" s="177"/>
      <c r="FR2" s="177"/>
      <c r="FS2" s="177"/>
      <c r="FT2" s="177"/>
      <c r="FU2" s="177"/>
      <c r="FV2" s="177"/>
      <c r="FW2" s="177"/>
      <c r="FX2" s="177"/>
      <c r="FY2" s="177"/>
      <c r="FZ2" s="177"/>
      <c r="GA2" s="177"/>
      <c r="GB2" s="177"/>
      <c r="GC2" s="177"/>
      <c r="GD2" s="177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 t="s">
        <v>3928</v>
      </c>
      <c r="CY5" s="89" t="s">
        <v>3976</v>
      </c>
      <c r="CZ5" s="108"/>
      <c r="DA5" s="108"/>
      <c r="DB5" s="89" t="s">
        <v>3976</v>
      </c>
      <c r="DC5" s="89" t="s">
        <v>3996</v>
      </c>
      <c r="DD5" s="89" t="s">
        <v>4012</v>
      </c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 t="s">
        <v>3928</v>
      </c>
      <c r="CY6" s="89" t="s">
        <v>3976</v>
      </c>
      <c r="CZ6" s="108"/>
      <c r="DA6" s="108"/>
      <c r="DB6" s="89" t="s">
        <v>3976</v>
      </c>
      <c r="DC6" s="89" t="s">
        <v>3996</v>
      </c>
      <c r="DD6" s="89" t="s">
        <v>4012</v>
      </c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 t="s">
        <v>3929</v>
      </c>
      <c r="CX7" s="89" t="s">
        <v>3936</v>
      </c>
      <c r="CY7" s="89" t="s">
        <v>3978</v>
      </c>
      <c r="CZ7" s="108"/>
      <c r="DA7" s="108"/>
      <c r="DB7" s="89" t="s">
        <v>3976</v>
      </c>
      <c r="DC7" s="89" t="s">
        <v>3997</v>
      </c>
      <c r="DD7" s="89" t="s">
        <v>4012</v>
      </c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 t="s">
        <v>3929</v>
      </c>
      <c r="CX8" s="89" t="s">
        <v>3936</v>
      </c>
      <c r="CY8" s="89" t="s">
        <v>3977</v>
      </c>
      <c r="CZ8" s="108"/>
      <c r="DA8" s="108"/>
      <c r="DB8" s="89" t="s">
        <v>3990</v>
      </c>
      <c r="DC8" s="89" t="s">
        <v>3996</v>
      </c>
      <c r="DD8" s="89" t="s">
        <v>4012</v>
      </c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 t="s">
        <v>3929</v>
      </c>
      <c r="CX9" s="89" t="s">
        <v>3936</v>
      </c>
      <c r="CY9" s="89" t="s">
        <v>3977</v>
      </c>
      <c r="CZ9" s="108"/>
      <c r="DA9" s="108"/>
      <c r="DB9" s="89" t="s">
        <v>3990</v>
      </c>
      <c r="DC9" s="89" t="s">
        <v>4013</v>
      </c>
      <c r="DD9" s="89" t="s">
        <v>4014</v>
      </c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 t="s">
        <v>3928</v>
      </c>
      <c r="CX10" s="89" t="s">
        <v>3936</v>
      </c>
      <c r="CY10" s="89" t="s">
        <v>3976</v>
      </c>
      <c r="CZ10" s="108"/>
      <c r="DA10" s="108"/>
      <c r="DB10" s="89" t="s">
        <v>3990</v>
      </c>
      <c r="DC10" s="89" t="s">
        <v>3998</v>
      </c>
      <c r="DD10" s="89" t="s">
        <v>4012</v>
      </c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 t="s">
        <v>3929</v>
      </c>
      <c r="CX11" s="89" t="s">
        <v>3937</v>
      </c>
      <c r="CY11" s="89" t="s">
        <v>3977</v>
      </c>
      <c r="CZ11" s="108"/>
      <c r="DA11" s="108"/>
      <c r="DB11" s="89" t="s">
        <v>3997</v>
      </c>
      <c r="DC11" s="89" t="s">
        <v>3997</v>
      </c>
      <c r="DD11" s="89" t="s">
        <v>4014</v>
      </c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 t="s">
        <v>3929</v>
      </c>
      <c r="CX12" s="89" t="s">
        <v>3936</v>
      </c>
      <c r="CY12" s="89" t="s">
        <v>3977</v>
      </c>
      <c r="CZ12" s="108"/>
      <c r="DA12" s="108"/>
      <c r="DB12" s="89" t="s">
        <v>3990</v>
      </c>
      <c r="DC12" s="89" t="s">
        <v>2384</v>
      </c>
      <c r="DD12" s="89" t="s">
        <v>4012</v>
      </c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3</v>
      </c>
      <c r="CX15" s="89">
        <f t="shared" si="95"/>
        <v>7</v>
      </c>
      <c r="CY15" s="89">
        <f t="shared" si="95"/>
        <v>3</v>
      </c>
      <c r="CZ15" s="89">
        <f t="shared" si="95"/>
        <v>0</v>
      </c>
      <c r="DA15" s="89">
        <f t="shared" si="95"/>
        <v>0</v>
      </c>
      <c r="DB15" s="89">
        <f t="shared" si="95"/>
        <v>7</v>
      </c>
      <c r="DC15" s="89">
        <f t="shared" si="95"/>
        <v>4</v>
      </c>
      <c r="DD15" s="89">
        <f t="shared" si="95"/>
        <v>6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5</v>
      </c>
      <c r="CX16" s="89">
        <f t="shared" si="99"/>
        <v>1</v>
      </c>
      <c r="CY16" s="89">
        <f t="shared" si="99"/>
        <v>5</v>
      </c>
      <c r="CZ16" s="89">
        <f t="shared" si="99"/>
        <v>0</v>
      </c>
      <c r="DA16" s="89">
        <f t="shared" si="99"/>
        <v>0</v>
      </c>
      <c r="DB16" s="89">
        <f t="shared" si="99"/>
        <v>1</v>
      </c>
      <c r="DC16" s="89">
        <f t="shared" si="99"/>
        <v>4</v>
      </c>
      <c r="DD16" s="89">
        <f t="shared" si="99"/>
        <v>2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78" priority="49" operator="equal">
      <formula>"X"</formula>
    </cfRule>
    <cfRule type="cellIs" dxfId="1077" priority="50" operator="equal">
      <formula>"O"</formula>
    </cfRule>
  </conditionalFormatting>
  <conditionalFormatting sqref="C5:AG5">
    <cfRule type="cellIs" dxfId="1076" priority="47" operator="equal">
      <formula>"X"</formula>
    </cfRule>
    <cfRule type="cellIs" dxfId="1075" priority="48" operator="equal">
      <formula>"O"</formula>
    </cfRule>
  </conditionalFormatting>
  <conditionalFormatting sqref="AH6:BK13">
    <cfRule type="cellIs" dxfId="1074" priority="40" operator="equal">
      <formula>"X"</formula>
    </cfRule>
    <cfRule type="cellIs" dxfId="1073" priority="41" operator="equal">
      <formula>"O"</formula>
    </cfRule>
  </conditionalFormatting>
  <conditionalFormatting sqref="AH5:BK5">
    <cfRule type="cellIs" dxfId="1072" priority="38" operator="equal">
      <formula>"X"</formula>
    </cfRule>
    <cfRule type="cellIs" dxfId="1071" priority="39" operator="equal">
      <formula>"O"</formula>
    </cfRule>
  </conditionalFormatting>
  <conditionalFormatting sqref="C3:AG3 C4:DT4">
    <cfRule type="timePeriod" dxfId="1070" priority="42" timePeriod="today">
      <formula>FLOOR(C3,1)=TODAY()</formula>
    </cfRule>
  </conditionalFormatting>
  <conditionalFormatting sqref="BL6:CP13">
    <cfRule type="cellIs" dxfId="1069" priority="35" operator="equal">
      <formula>"X"</formula>
    </cfRule>
    <cfRule type="cellIs" dxfId="1068" priority="36" operator="equal">
      <formula>"O"</formula>
    </cfRule>
  </conditionalFormatting>
  <conditionalFormatting sqref="BL5:CP5">
    <cfRule type="cellIs" dxfId="1067" priority="33" operator="equal">
      <formula>"X"</formula>
    </cfRule>
    <cfRule type="cellIs" dxfId="1066" priority="34" operator="equal">
      <formula>"O"</formula>
    </cfRule>
  </conditionalFormatting>
  <conditionalFormatting sqref="AH3:BK3">
    <cfRule type="timePeriod" dxfId="1065" priority="37" timePeriod="today">
      <formula>FLOOR(AH3,1)=TODAY()</formula>
    </cfRule>
  </conditionalFormatting>
  <conditionalFormatting sqref="BL3:CP3">
    <cfRule type="timePeriod" dxfId="1064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1063" priority="27">
      <formula>OR(WEEKDAY(C3)=1,WEEKDAY(C3)=7)</formula>
    </cfRule>
  </conditionalFormatting>
  <conditionalFormatting sqref="CQ6:DT13">
    <cfRule type="cellIs" dxfId="1062" priority="24" operator="equal">
      <formula>"X"</formula>
    </cfRule>
    <cfRule type="cellIs" dxfId="1061" priority="25" operator="equal">
      <formula>"O"</formula>
    </cfRule>
  </conditionalFormatting>
  <conditionalFormatting sqref="CQ5:DT5">
    <cfRule type="cellIs" dxfId="1060" priority="22" operator="equal">
      <formula>"X"</formula>
    </cfRule>
    <cfRule type="cellIs" dxfId="1059" priority="23" operator="equal">
      <formula>"O"</formula>
    </cfRule>
  </conditionalFormatting>
  <conditionalFormatting sqref="CQ3:DT3">
    <cfRule type="timePeriod" dxfId="1058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1057" priority="19">
      <formula>OR(WEEKDAY(CQ3)=1,WEEKDAY(CQ3)=7)</formula>
    </cfRule>
  </conditionalFormatting>
  <conditionalFormatting sqref="DU4:EY4">
    <cfRule type="timePeriod" dxfId="1056" priority="18" timePeriod="today">
      <formula>FLOOR(DU4,1)=TODAY()</formula>
    </cfRule>
  </conditionalFormatting>
  <conditionalFormatting sqref="DU4:EY4">
    <cfRule type="expression" dxfId="1055" priority="17">
      <formula>OR(WEEKDAY(DU4)=1,WEEKDAY(DU4)=7)</formula>
    </cfRule>
  </conditionalFormatting>
  <conditionalFormatting sqref="DU6:EY13">
    <cfRule type="cellIs" dxfId="1054" priority="15" operator="equal">
      <formula>"X"</formula>
    </cfRule>
    <cfRule type="cellIs" dxfId="1053" priority="16" operator="equal">
      <formula>"O"</formula>
    </cfRule>
  </conditionalFormatting>
  <conditionalFormatting sqref="DU5:EY5">
    <cfRule type="cellIs" dxfId="1052" priority="13" operator="equal">
      <formula>"X"</formula>
    </cfRule>
    <cfRule type="cellIs" dxfId="1051" priority="14" operator="equal">
      <formula>"O"</formula>
    </cfRule>
  </conditionalFormatting>
  <conditionalFormatting sqref="DU3:EY3">
    <cfRule type="timePeriod" dxfId="1050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1049" priority="10">
      <formula>OR(WEEKDAY(DU3)=1,WEEKDAY(DU3)=7)</formula>
    </cfRule>
  </conditionalFormatting>
  <conditionalFormatting sqref="EZ4:GD4">
    <cfRule type="timePeriod" dxfId="1048" priority="9" timePeriod="today">
      <formula>FLOOR(EZ4,1)=TODAY()</formula>
    </cfRule>
  </conditionalFormatting>
  <conditionalFormatting sqref="EZ4:GD4">
    <cfRule type="expression" dxfId="1047" priority="8">
      <formula>OR(WEEKDAY(EZ4)=1,WEEKDAY(EZ4)=7)</formula>
    </cfRule>
  </conditionalFormatting>
  <conditionalFormatting sqref="EZ6:GD13">
    <cfRule type="cellIs" dxfId="1046" priority="6" operator="equal">
      <formula>"X"</formula>
    </cfRule>
    <cfRule type="cellIs" dxfId="1045" priority="7" operator="equal">
      <formula>"O"</formula>
    </cfRule>
  </conditionalFormatting>
  <conditionalFormatting sqref="EZ5:GD5">
    <cfRule type="cellIs" dxfId="1044" priority="4" operator="equal">
      <formula>"X"</formula>
    </cfRule>
    <cfRule type="cellIs" dxfId="1043" priority="5" operator="equal">
      <formula>"O"</formula>
    </cfRule>
  </conditionalFormatting>
  <conditionalFormatting sqref="EZ3:GD3">
    <cfRule type="timePeriod" dxfId="1042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1041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D1" activePane="topRight" state="frozen"/>
      <selection pane="topRight" activeCell="D34" sqref="D3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78" t="s">
        <v>15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78" t="s">
        <v>16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79"/>
      <c r="E11" s="180"/>
      <c r="F11" s="180"/>
      <c r="G11" s="180"/>
      <c r="H11" s="180"/>
      <c r="I11" s="180"/>
      <c r="J11" s="180"/>
      <c r="K11" s="180"/>
      <c r="L11" s="180"/>
      <c r="M11" s="180"/>
      <c r="N11" s="180"/>
      <c r="O11" s="180"/>
      <c r="P11" s="180"/>
      <c r="Q11" s="180"/>
      <c r="R11" s="180"/>
      <c r="S11" s="180"/>
      <c r="T11" s="179"/>
      <c r="U11" s="180"/>
      <c r="V11" s="180"/>
      <c r="W11" s="180"/>
      <c r="X11" s="180"/>
      <c r="Y11" s="180"/>
      <c r="Z11" s="180"/>
      <c r="AA11" s="180"/>
      <c r="AB11" s="180"/>
      <c r="AC11" s="180"/>
      <c r="AD11" s="180"/>
      <c r="AE11" s="181"/>
    </row>
    <row r="12" spans="2:31" ht="18" thickBot="1" x14ac:dyDescent="0.35">
      <c r="B12" s="123"/>
      <c r="C12" s="124"/>
      <c r="D12" s="127">
        <v>45096</v>
      </c>
      <c r="E12" s="128"/>
      <c r="F12" s="128"/>
      <c r="G12" s="129"/>
      <c r="H12" s="127">
        <f>D12+1</f>
        <v>45097</v>
      </c>
      <c r="I12" s="128"/>
      <c r="J12" s="128"/>
      <c r="K12" s="129"/>
      <c r="L12" s="127">
        <f>H12+1</f>
        <v>45098</v>
      </c>
      <c r="M12" s="128"/>
      <c r="N12" s="128"/>
      <c r="O12" s="129"/>
      <c r="P12" s="127">
        <f>L12+1</f>
        <v>45099</v>
      </c>
      <c r="Q12" s="128"/>
      <c r="R12" s="128"/>
      <c r="S12" s="129"/>
      <c r="T12" s="127">
        <f>P12+1</f>
        <v>45100</v>
      </c>
      <c r="U12" s="128"/>
      <c r="V12" s="128"/>
      <c r="W12" s="129"/>
      <c r="X12" s="130">
        <f>T12+1</f>
        <v>45101</v>
      </c>
      <c r="Y12" s="131"/>
      <c r="Z12" s="131"/>
      <c r="AA12" s="132"/>
      <c r="AB12" s="133">
        <f>X12+1</f>
        <v>45102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17</v>
      </c>
      <c r="C33" s="2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/>
      <c r="J40" s="153"/>
      <c r="K40" s="154"/>
      <c r="L40" s="72" t="s">
        <v>1238</v>
      </c>
      <c r="M40" s="152"/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/>
      <c r="J41" s="156"/>
      <c r="K41" s="157"/>
      <c r="L41" s="73" t="s">
        <v>1239</v>
      </c>
      <c r="M41" s="155"/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/>
      <c r="J42" s="159"/>
      <c r="K42" s="160"/>
      <c r="L42" s="74" t="s">
        <v>1240</v>
      </c>
      <c r="M42" s="158"/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4"/>
      <c r="E43" s="165"/>
      <c r="F43" s="165"/>
      <c r="G43" s="166"/>
      <c r="H43" s="164"/>
      <c r="I43" s="165"/>
      <c r="J43" s="165"/>
      <c r="K43" s="166"/>
      <c r="L43" s="164"/>
      <c r="M43" s="165"/>
      <c r="N43" s="165"/>
      <c r="O43" s="166"/>
      <c r="P43" s="164"/>
      <c r="Q43" s="165"/>
      <c r="R43" s="165"/>
      <c r="S43" s="166"/>
      <c r="T43" s="164"/>
      <c r="U43" s="165"/>
      <c r="V43" s="165"/>
      <c r="W43" s="166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40" priority="38" operator="equal">
      <formula>$B$14+0</formula>
    </cfRule>
    <cfRule type="cellIs" dxfId="1039" priority="39" operator="equal">
      <formula>$B$14</formula>
    </cfRule>
  </conditionalFormatting>
  <conditionalFormatting sqref="C16:C39">
    <cfRule type="cellIs" dxfId="1038" priority="37" operator="equal">
      <formula>$B$14+1</formula>
    </cfRule>
  </conditionalFormatting>
  <conditionalFormatting sqref="D12:AE12">
    <cfRule type="timePeriod" dxfId="1037" priority="36" timePeriod="today">
      <formula>FLOOR(D12,1)=TODAY()</formula>
    </cfRule>
  </conditionalFormatting>
  <conditionalFormatting sqref="E16:G39">
    <cfRule type="notContainsBlanks" dxfId="1036" priority="34">
      <formula>LEN(TRIM(E16))&gt;0</formula>
    </cfRule>
    <cfRule type="containsText" dxfId="1035" priority="35" operator="containsText" text="1234567789">
      <formula>NOT(ISERROR(SEARCH("1234567789",E16)))</formula>
    </cfRule>
  </conditionalFormatting>
  <conditionalFormatting sqref="E16:G39">
    <cfRule type="containsText" dxfId="1034" priority="31" operator="containsText" text="A">
      <formula>NOT(ISERROR(SEARCH("A",E16)))</formula>
    </cfRule>
    <cfRule type="containsText" dxfId="1033" priority="32" operator="containsText" text="P">
      <formula>NOT(ISERROR(SEARCH("P",E16)))</formula>
    </cfRule>
    <cfRule type="containsText" dxfId="1032" priority="33" operator="containsText" text="C">
      <formula>NOT(ISERROR(SEARCH("C",E16)))</formula>
    </cfRule>
  </conditionalFormatting>
  <conditionalFormatting sqref="I16:K39">
    <cfRule type="notContainsBlanks" dxfId="1031" priority="29">
      <formula>LEN(TRIM(I16))&gt;0</formula>
    </cfRule>
    <cfRule type="containsText" dxfId="1030" priority="30" operator="containsText" text="1234567789">
      <formula>NOT(ISERROR(SEARCH("1234567789",I16)))</formula>
    </cfRule>
  </conditionalFormatting>
  <conditionalFormatting sqref="I16:K39">
    <cfRule type="containsText" dxfId="1029" priority="26" operator="containsText" text="A">
      <formula>NOT(ISERROR(SEARCH("A",I16)))</formula>
    </cfRule>
    <cfRule type="containsText" dxfId="1028" priority="27" operator="containsText" text="P">
      <formula>NOT(ISERROR(SEARCH("P",I16)))</formula>
    </cfRule>
    <cfRule type="containsText" dxfId="1027" priority="28" operator="containsText" text="C">
      <formula>NOT(ISERROR(SEARCH("C",I16)))</formula>
    </cfRule>
  </conditionalFormatting>
  <conditionalFormatting sqref="M16:O39">
    <cfRule type="notContainsBlanks" dxfId="1026" priority="24">
      <formula>LEN(TRIM(M16))&gt;0</formula>
    </cfRule>
    <cfRule type="containsText" dxfId="1025" priority="25" operator="containsText" text="1234567789">
      <formula>NOT(ISERROR(SEARCH("1234567789",M16)))</formula>
    </cfRule>
  </conditionalFormatting>
  <conditionalFormatting sqref="M16:O39">
    <cfRule type="containsText" dxfId="1024" priority="21" operator="containsText" text="A">
      <formula>NOT(ISERROR(SEARCH("A",M16)))</formula>
    </cfRule>
    <cfRule type="containsText" dxfId="1023" priority="22" operator="containsText" text="P">
      <formula>NOT(ISERROR(SEARCH("P",M16)))</formula>
    </cfRule>
    <cfRule type="containsText" dxfId="1022" priority="23" operator="containsText" text="C">
      <formula>NOT(ISERROR(SEARCH("C",M16)))</formula>
    </cfRule>
  </conditionalFormatting>
  <conditionalFormatting sqref="Q16:S39">
    <cfRule type="notContainsBlanks" dxfId="1021" priority="19">
      <formula>LEN(TRIM(Q16))&gt;0</formula>
    </cfRule>
    <cfRule type="containsText" dxfId="1020" priority="20" operator="containsText" text="1234567789">
      <formula>NOT(ISERROR(SEARCH("1234567789",Q16)))</formula>
    </cfRule>
  </conditionalFormatting>
  <conditionalFormatting sqref="Q16:S39">
    <cfRule type="containsText" dxfId="1019" priority="16" operator="containsText" text="A">
      <formula>NOT(ISERROR(SEARCH("A",Q16)))</formula>
    </cfRule>
    <cfRule type="containsText" dxfId="1018" priority="17" operator="containsText" text="P">
      <formula>NOT(ISERROR(SEARCH("P",Q16)))</formula>
    </cfRule>
    <cfRule type="containsText" dxfId="1017" priority="18" operator="containsText" text="C">
      <formula>NOT(ISERROR(SEARCH("C",Q16)))</formula>
    </cfRule>
  </conditionalFormatting>
  <conditionalFormatting sqref="U16:W39">
    <cfRule type="notContainsBlanks" dxfId="1016" priority="14">
      <formula>LEN(TRIM(U16))&gt;0</formula>
    </cfRule>
    <cfRule type="containsText" dxfId="1015" priority="15" operator="containsText" text="1234567789">
      <formula>NOT(ISERROR(SEARCH("1234567789",U16)))</formula>
    </cfRule>
  </conditionalFormatting>
  <conditionalFormatting sqref="U16:W39">
    <cfRule type="containsText" dxfId="1014" priority="11" operator="containsText" text="A">
      <formula>NOT(ISERROR(SEARCH("A",U16)))</formula>
    </cfRule>
    <cfRule type="containsText" dxfId="1013" priority="12" operator="containsText" text="P">
      <formula>NOT(ISERROR(SEARCH("P",U16)))</formula>
    </cfRule>
    <cfRule type="containsText" dxfId="1012" priority="13" operator="containsText" text="C">
      <formula>NOT(ISERROR(SEARCH("C",U16)))</formula>
    </cfRule>
  </conditionalFormatting>
  <conditionalFormatting sqref="Y16:AA39">
    <cfRule type="notContainsBlanks" dxfId="1011" priority="9">
      <formula>LEN(TRIM(Y16))&gt;0</formula>
    </cfRule>
    <cfRule type="containsText" dxfId="1010" priority="10" operator="containsText" text="1234567789">
      <formula>NOT(ISERROR(SEARCH("1234567789",Y16)))</formula>
    </cfRule>
  </conditionalFormatting>
  <conditionalFormatting sqref="Y16:AA39">
    <cfRule type="containsText" dxfId="1009" priority="6" operator="containsText" text="A">
      <formula>NOT(ISERROR(SEARCH("A",Y16)))</formula>
    </cfRule>
    <cfRule type="containsText" dxfId="1008" priority="7" operator="containsText" text="P">
      <formula>NOT(ISERROR(SEARCH("P",Y16)))</formula>
    </cfRule>
    <cfRule type="containsText" dxfId="1007" priority="8" operator="containsText" text="C">
      <formula>NOT(ISERROR(SEARCH("C",Y16)))</formula>
    </cfRule>
  </conditionalFormatting>
  <conditionalFormatting sqref="AC16:AE39">
    <cfRule type="notContainsBlanks" dxfId="1006" priority="4">
      <formula>LEN(TRIM(AC16))&gt;0</formula>
    </cfRule>
    <cfRule type="containsText" dxfId="1005" priority="5" operator="containsText" text="1234567789">
      <formula>NOT(ISERROR(SEARCH("1234567789",AC16)))</formula>
    </cfRule>
  </conditionalFormatting>
  <conditionalFormatting sqref="AC16:AE39">
    <cfRule type="containsText" dxfId="1004" priority="1" operator="containsText" text="A">
      <formula>NOT(ISERROR(SEARCH("A",AC16)))</formula>
    </cfRule>
    <cfRule type="containsText" dxfId="1003" priority="2" operator="containsText" text="P">
      <formula>NOT(ISERROR(SEARCH("P",AC16)))</formula>
    </cfRule>
    <cfRule type="containsText" dxfId="100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5" zoomScale="90" zoomScaleNormal="90" workbookViewId="0">
      <pane xSplit="3" topLeftCell="D1" activePane="topRight" state="frozen"/>
      <selection pane="topRight" activeCell="L43" sqref="L43:O4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3980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45089</v>
      </c>
      <c r="E12" s="128"/>
      <c r="F12" s="128"/>
      <c r="G12" s="129"/>
      <c r="H12" s="127">
        <f>D12+1</f>
        <v>45090</v>
      </c>
      <c r="I12" s="128"/>
      <c r="J12" s="128"/>
      <c r="K12" s="129"/>
      <c r="L12" s="127">
        <f>H12+1</f>
        <v>45091</v>
      </c>
      <c r="M12" s="128"/>
      <c r="N12" s="128"/>
      <c r="O12" s="129"/>
      <c r="P12" s="127">
        <f>L12+1</f>
        <v>45092</v>
      </c>
      <c r="Q12" s="128"/>
      <c r="R12" s="128"/>
      <c r="S12" s="129"/>
      <c r="T12" s="127">
        <f>P12+1</f>
        <v>45093</v>
      </c>
      <c r="U12" s="128"/>
      <c r="V12" s="128"/>
      <c r="W12" s="129"/>
      <c r="X12" s="130">
        <f>T12+1</f>
        <v>45094</v>
      </c>
      <c r="Y12" s="131"/>
      <c r="Z12" s="131"/>
      <c r="AA12" s="132"/>
      <c r="AB12" s="133">
        <f>X12+1</f>
        <v>45095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3975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 t="s">
        <v>4029</v>
      </c>
      <c r="M16" s="37"/>
      <c r="N16" s="17"/>
      <c r="O16" s="18"/>
      <c r="P16" s="26" t="s">
        <v>4030</v>
      </c>
      <c r="Q16" s="37"/>
      <c r="R16" s="17"/>
      <c r="S16" s="18"/>
      <c r="T16" s="26" t="s">
        <v>4050</v>
      </c>
      <c r="U16" s="37"/>
      <c r="V16" s="17"/>
      <c r="W16" s="18"/>
      <c r="X16" s="26" t="s">
        <v>4051</v>
      </c>
      <c r="Y16" s="37"/>
      <c r="Z16" s="17"/>
      <c r="AA16" s="18"/>
      <c r="AB16" s="26" t="s">
        <v>4051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3999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3986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98" t="s">
        <v>4031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3968</v>
      </c>
      <c r="F21" s="17" t="s">
        <v>3968</v>
      </c>
      <c r="G21" s="18" t="s">
        <v>3968</v>
      </c>
      <c r="H21" s="66" t="s">
        <v>2823</v>
      </c>
      <c r="I21" s="37">
        <v>1</v>
      </c>
      <c r="J21" s="17">
        <v>2</v>
      </c>
      <c r="K21" s="18" t="s">
        <v>3991</v>
      </c>
      <c r="L21" s="40" t="s">
        <v>2823</v>
      </c>
      <c r="M21" s="37" t="s">
        <v>4002</v>
      </c>
      <c r="N21" s="17" t="s">
        <v>4002</v>
      </c>
      <c r="O21" s="18" t="s">
        <v>4002</v>
      </c>
      <c r="P21" s="29" t="s">
        <v>2823</v>
      </c>
      <c r="Q21" s="37"/>
      <c r="R21" s="17">
        <v>1</v>
      </c>
      <c r="S21" s="18">
        <v>2</v>
      </c>
      <c r="T21" s="29" t="s">
        <v>2823</v>
      </c>
      <c r="U21" s="37"/>
      <c r="V21" s="17">
        <v>1</v>
      </c>
      <c r="W21" s="18">
        <v>2</v>
      </c>
      <c r="X21" s="29" t="s">
        <v>4035</v>
      </c>
      <c r="Y21" s="37"/>
      <c r="Z21" s="17"/>
      <c r="AA21" s="18"/>
      <c r="AB21" s="26" t="s">
        <v>4037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3969</v>
      </c>
      <c r="F23" s="17" t="s">
        <v>3970</v>
      </c>
      <c r="G23" s="18" t="s">
        <v>3971</v>
      </c>
      <c r="H23" s="40" t="s">
        <v>3993</v>
      </c>
      <c r="I23" s="37" t="s">
        <v>3992</v>
      </c>
      <c r="J23" s="17"/>
      <c r="K23" s="18" t="s">
        <v>3979</v>
      </c>
      <c r="L23" s="32"/>
      <c r="M23" s="37" t="s">
        <v>4003</v>
      </c>
      <c r="N23" s="17" t="s">
        <v>4004</v>
      </c>
      <c r="O23" s="18" t="s">
        <v>4005</v>
      </c>
      <c r="P23" s="32"/>
      <c r="Q23" s="37" t="s">
        <v>4015</v>
      </c>
      <c r="R23" s="17" t="s">
        <v>4015</v>
      </c>
      <c r="S23" s="18" t="s">
        <v>4016</v>
      </c>
      <c r="T23" s="32"/>
      <c r="U23" s="37" t="s">
        <v>4026</v>
      </c>
      <c r="V23" s="17" t="s">
        <v>4026</v>
      </c>
      <c r="W23" s="18" t="s">
        <v>4027</v>
      </c>
      <c r="X23" s="32"/>
      <c r="Y23" s="37"/>
      <c r="Z23" s="17"/>
      <c r="AA23" s="18"/>
      <c r="AB23" s="40" t="s">
        <v>604</v>
      </c>
      <c r="AC23" s="37"/>
      <c r="AD23" s="17">
        <v>3</v>
      </c>
      <c r="AE23" s="18">
        <v>3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3973</v>
      </c>
      <c r="F24" s="17" t="s">
        <v>3974</v>
      </c>
      <c r="G24" s="18" t="s">
        <v>3973</v>
      </c>
      <c r="H24" s="29" t="s">
        <v>2080</v>
      </c>
      <c r="I24" s="37" t="s">
        <v>3987</v>
      </c>
      <c r="J24" s="17" t="s">
        <v>3987</v>
      </c>
      <c r="K24" s="18" t="s">
        <v>1450</v>
      </c>
      <c r="L24" s="66" t="s">
        <v>2080</v>
      </c>
      <c r="M24" s="37" t="s">
        <v>4006</v>
      </c>
      <c r="N24" s="17" t="s">
        <v>4006</v>
      </c>
      <c r="O24" s="18" t="s">
        <v>4006</v>
      </c>
      <c r="P24" s="66" t="s">
        <v>2080</v>
      </c>
      <c r="Q24" s="37" t="s">
        <v>4016</v>
      </c>
      <c r="R24" s="17" t="s">
        <v>4016</v>
      </c>
      <c r="S24" s="18" t="s">
        <v>4017</v>
      </c>
      <c r="T24" s="66" t="s">
        <v>2080</v>
      </c>
      <c r="U24" s="37" t="s">
        <v>4028</v>
      </c>
      <c r="V24" s="17" t="s">
        <v>4028</v>
      </c>
      <c r="W24" s="18" t="s">
        <v>4028</v>
      </c>
      <c r="X24" s="40" t="s">
        <v>4040</v>
      </c>
      <c r="Y24" s="37"/>
      <c r="Z24" s="17"/>
      <c r="AA24" s="18"/>
      <c r="AB24" s="66" t="s">
        <v>3640</v>
      </c>
      <c r="AC24" s="37" t="s">
        <v>4047</v>
      </c>
      <c r="AD24" s="17" t="s">
        <v>4047</v>
      </c>
      <c r="AE24" s="18" t="s">
        <v>4049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3973</v>
      </c>
      <c r="F25" s="17" t="s">
        <v>3973</v>
      </c>
      <c r="G25" s="18" t="s">
        <v>3973</v>
      </c>
      <c r="H25" s="26"/>
      <c r="I25" s="37" t="s">
        <v>3987</v>
      </c>
      <c r="J25" s="17" t="s">
        <v>3987</v>
      </c>
      <c r="K25" s="18" t="s">
        <v>1450</v>
      </c>
      <c r="L25" s="66" t="s">
        <v>3640</v>
      </c>
      <c r="M25" s="37" t="s">
        <v>33</v>
      </c>
      <c r="N25" s="17" t="s">
        <v>33</v>
      </c>
      <c r="O25" s="18" t="s">
        <v>4008</v>
      </c>
      <c r="P25" s="66" t="s">
        <v>4022</v>
      </c>
      <c r="Q25" s="37" t="s">
        <v>4018</v>
      </c>
      <c r="R25" s="17" t="s">
        <v>4018</v>
      </c>
      <c r="S25" s="18" t="s">
        <v>4018</v>
      </c>
      <c r="T25" s="66" t="s">
        <v>4039</v>
      </c>
      <c r="U25" s="37" t="s">
        <v>4028</v>
      </c>
      <c r="V25" s="17" t="s">
        <v>4028</v>
      </c>
      <c r="W25" s="18" t="s">
        <v>4028</v>
      </c>
      <c r="X25" s="26"/>
      <c r="Y25" s="37" t="s">
        <v>4043</v>
      </c>
      <c r="Z25" s="17" t="s">
        <v>4043</v>
      </c>
      <c r="AA25" s="18" t="s">
        <v>4043</v>
      </c>
      <c r="AB25" s="26"/>
      <c r="AC25" s="37" t="s">
        <v>4047</v>
      </c>
      <c r="AD25" s="17" t="s">
        <v>4047</v>
      </c>
      <c r="AE25" s="18" t="s">
        <v>4047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3973</v>
      </c>
      <c r="G26" s="18" t="s">
        <v>3973</v>
      </c>
      <c r="H26" s="26"/>
      <c r="I26" s="38" t="s">
        <v>3987</v>
      </c>
      <c r="J26" s="54" t="s">
        <v>3987</v>
      </c>
      <c r="K26" s="18" t="s">
        <v>1450</v>
      </c>
      <c r="L26" s="26"/>
      <c r="M26" s="38"/>
      <c r="N26" s="54" t="s">
        <v>4008</v>
      </c>
      <c r="O26" s="18" t="s">
        <v>4008</v>
      </c>
      <c r="P26" s="26"/>
      <c r="Q26" s="38"/>
      <c r="R26" s="54" t="s">
        <v>4018</v>
      </c>
      <c r="S26" s="18" t="s">
        <v>4018</v>
      </c>
      <c r="T26" s="26"/>
      <c r="U26" s="38"/>
      <c r="V26" s="54" t="s">
        <v>4028</v>
      </c>
      <c r="W26" s="18" t="s">
        <v>4028</v>
      </c>
      <c r="X26" s="40" t="s">
        <v>4041</v>
      </c>
      <c r="Y26" s="38"/>
      <c r="Z26" s="54"/>
      <c r="AA26" s="18" t="s">
        <v>4044</v>
      </c>
      <c r="AB26" s="26"/>
      <c r="AC26" s="38" t="s">
        <v>4048</v>
      </c>
      <c r="AD26" s="54" t="s">
        <v>4052</v>
      </c>
      <c r="AE26" s="18" t="s">
        <v>4052</v>
      </c>
    </row>
    <row r="27" spans="2:31" x14ac:dyDescent="0.3">
      <c r="B27" s="7">
        <v>11</v>
      </c>
      <c r="C27" s="4">
        <v>12</v>
      </c>
      <c r="D27" s="26"/>
      <c r="E27" s="37" t="s">
        <v>3973</v>
      </c>
      <c r="F27" s="17" t="s">
        <v>3973</v>
      </c>
      <c r="G27" s="18" t="s">
        <v>3973</v>
      </c>
      <c r="H27" s="26"/>
      <c r="I27" s="37" t="s">
        <v>3988</v>
      </c>
      <c r="J27" s="17" t="s">
        <v>3987</v>
      </c>
      <c r="K27" s="18" t="s">
        <v>1450</v>
      </c>
      <c r="L27" s="26"/>
      <c r="M27" s="37" t="s">
        <v>33</v>
      </c>
      <c r="N27" s="17" t="s">
        <v>33</v>
      </c>
      <c r="O27" s="18" t="s">
        <v>4008</v>
      </c>
      <c r="P27" s="26"/>
      <c r="Q27" s="37" t="s">
        <v>4018</v>
      </c>
      <c r="R27" s="17" t="s">
        <v>4018</v>
      </c>
      <c r="S27" s="18" t="s">
        <v>4018</v>
      </c>
      <c r="T27" s="26"/>
      <c r="U27" s="37" t="s">
        <v>4028</v>
      </c>
      <c r="V27" s="17" t="s">
        <v>4028</v>
      </c>
      <c r="W27" s="18" t="s">
        <v>4032</v>
      </c>
      <c r="X27" s="29" t="s">
        <v>4036</v>
      </c>
      <c r="Y27" s="37"/>
      <c r="Z27" s="17"/>
      <c r="AA27" s="18"/>
      <c r="AB27" s="29" t="s">
        <v>2622</v>
      </c>
      <c r="AC27" s="37" t="s">
        <v>4052</v>
      </c>
      <c r="AD27" s="17" t="s">
        <v>4052</v>
      </c>
      <c r="AE27" s="18" t="s">
        <v>4052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4028</v>
      </c>
      <c r="W28" s="30" t="s">
        <v>4032</v>
      </c>
      <c r="X28" s="26"/>
      <c r="Y28" s="38"/>
      <c r="Z28" s="28"/>
      <c r="AA28" s="30"/>
      <c r="AB28" s="29" t="s">
        <v>2623</v>
      </c>
      <c r="AC28" s="38" t="s">
        <v>4052</v>
      </c>
      <c r="AD28" s="28" t="s">
        <v>4052</v>
      </c>
      <c r="AE28" s="30" t="s">
        <v>4053</v>
      </c>
    </row>
    <row r="29" spans="2:31" x14ac:dyDescent="0.3">
      <c r="B29" s="8">
        <v>13</v>
      </c>
      <c r="C29" s="5">
        <v>14</v>
      </c>
      <c r="D29" s="26"/>
      <c r="E29" s="55" t="s">
        <v>3973</v>
      </c>
      <c r="F29" s="17" t="s">
        <v>3973</v>
      </c>
      <c r="G29" s="18" t="s">
        <v>3973</v>
      </c>
      <c r="H29" s="26"/>
      <c r="I29" s="55" t="s">
        <v>3987</v>
      </c>
      <c r="J29" s="17" t="s">
        <v>3987</v>
      </c>
      <c r="K29" s="18" t="s">
        <v>1450</v>
      </c>
      <c r="L29" s="26"/>
      <c r="M29" s="55" t="s">
        <v>33</v>
      </c>
      <c r="N29" s="17" t="s">
        <v>4008</v>
      </c>
      <c r="O29" s="18" t="s">
        <v>4008</v>
      </c>
      <c r="P29" s="26"/>
      <c r="Q29" s="55" t="s">
        <v>4018</v>
      </c>
      <c r="R29" s="17" t="s">
        <v>4018</v>
      </c>
      <c r="S29" s="18" t="s">
        <v>4018</v>
      </c>
      <c r="T29" s="26"/>
      <c r="U29" s="55" t="s">
        <v>4032</v>
      </c>
      <c r="V29" s="17" t="s">
        <v>4028</v>
      </c>
      <c r="W29" s="18" t="s">
        <v>4032</v>
      </c>
      <c r="X29" s="40" t="s">
        <v>4042</v>
      </c>
      <c r="Y29" s="55" t="s">
        <v>4045</v>
      </c>
      <c r="Z29" s="17" t="s">
        <v>4045</v>
      </c>
      <c r="AA29" s="18"/>
      <c r="AB29" s="26"/>
      <c r="AC29" s="55" t="s">
        <v>35</v>
      </c>
      <c r="AD29" s="17" t="s">
        <v>4052</v>
      </c>
      <c r="AE29" s="18" t="s">
        <v>4052</v>
      </c>
    </row>
    <row r="30" spans="2:31" x14ac:dyDescent="0.3">
      <c r="B30" s="8">
        <v>14</v>
      </c>
      <c r="C30" s="5">
        <v>15</v>
      </c>
      <c r="D30" s="26"/>
      <c r="E30" s="37" t="s">
        <v>3982</v>
      </c>
      <c r="F30" s="17" t="s">
        <v>163</v>
      </c>
      <c r="G30" s="18" t="s">
        <v>3982</v>
      </c>
      <c r="H30" s="26"/>
      <c r="I30" s="37" t="s">
        <v>3987</v>
      </c>
      <c r="J30" s="17" t="s">
        <v>3987</v>
      </c>
      <c r="K30" s="18" t="s">
        <v>1450</v>
      </c>
      <c r="L30" s="26"/>
      <c r="M30" s="37" t="s">
        <v>33</v>
      </c>
      <c r="N30" s="17" t="s">
        <v>33</v>
      </c>
      <c r="O30" s="18" t="s">
        <v>4008</v>
      </c>
      <c r="P30" s="26"/>
      <c r="Q30" s="37" t="s">
        <v>4018</v>
      </c>
      <c r="R30" s="17" t="s">
        <v>4018</v>
      </c>
      <c r="S30" s="18" t="s">
        <v>4018</v>
      </c>
      <c r="T30" s="26"/>
      <c r="U30" s="37" t="s">
        <v>4028</v>
      </c>
      <c r="V30" s="17" t="s">
        <v>4032</v>
      </c>
      <c r="W30" s="18" t="s">
        <v>4028</v>
      </c>
      <c r="X30" s="26"/>
      <c r="Y30" s="37"/>
      <c r="Z30" s="17"/>
      <c r="AA30" s="18"/>
      <c r="AB30" s="26"/>
      <c r="AC30" s="37" t="s">
        <v>35</v>
      </c>
      <c r="AD30" s="17" t="s">
        <v>4052</v>
      </c>
      <c r="AE30" s="18" t="s">
        <v>4052</v>
      </c>
    </row>
    <row r="31" spans="2:31" x14ac:dyDescent="0.3">
      <c r="B31" s="8">
        <v>15</v>
      </c>
      <c r="C31" s="5">
        <v>16</v>
      </c>
      <c r="D31" s="26"/>
      <c r="E31" s="38"/>
      <c r="F31" s="54" t="s">
        <v>3983</v>
      </c>
      <c r="G31" s="18" t="s">
        <v>3983</v>
      </c>
      <c r="H31" s="26"/>
      <c r="I31" s="38" t="s">
        <v>3987</v>
      </c>
      <c r="J31" s="54" t="s">
        <v>3987</v>
      </c>
      <c r="K31" s="18" t="s">
        <v>1450</v>
      </c>
      <c r="L31" s="26"/>
      <c r="M31" s="38"/>
      <c r="N31" s="54" t="s">
        <v>4009</v>
      </c>
      <c r="O31" s="18" t="s">
        <v>4008</v>
      </c>
      <c r="P31" s="26"/>
      <c r="Q31" s="38"/>
      <c r="R31" s="54" t="s">
        <v>4018</v>
      </c>
      <c r="S31" s="18" t="s">
        <v>4018</v>
      </c>
      <c r="T31" s="26"/>
      <c r="U31" s="38" t="s">
        <v>4028</v>
      </c>
      <c r="V31" s="54" t="s">
        <v>4028</v>
      </c>
      <c r="W31" s="18" t="s">
        <v>4028</v>
      </c>
      <c r="X31" s="26"/>
      <c r="Y31" s="38"/>
      <c r="Z31" s="54"/>
      <c r="AA31" s="18"/>
      <c r="AB31" s="26"/>
      <c r="AC31" s="38" t="s">
        <v>35</v>
      </c>
      <c r="AD31" s="54" t="s">
        <v>4052</v>
      </c>
      <c r="AE31" s="18" t="s">
        <v>4052</v>
      </c>
    </row>
    <row r="32" spans="2:31" x14ac:dyDescent="0.3">
      <c r="B32" s="8">
        <v>16</v>
      </c>
      <c r="C32" s="5">
        <v>17</v>
      </c>
      <c r="D32" s="26"/>
      <c r="E32" s="37" t="s">
        <v>37</v>
      </c>
      <c r="F32" s="17" t="s">
        <v>37</v>
      </c>
      <c r="G32" s="18" t="s">
        <v>3983</v>
      </c>
      <c r="H32" s="26"/>
      <c r="I32" s="37" t="s">
        <v>3987</v>
      </c>
      <c r="J32" s="17" t="s">
        <v>3987</v>
      </c>
      <c r="K32" s="18" t="s">
        <v>3987</v>
      </c>
      <c r="L32" s="26"/>
      <c r="M32" s="37" t="s">
        <v>33</v>
      </c>
      <c r="N32" s="17" t="s">
        <v>33</v>
      </c>
      <c r="O32" s="18" t="s">
        <v>4008</v>
      </c>
      <c r="P32" s="26"/>
      <c r="Q32" s="37" t="s">
        <v>4020</v>
      </c>
      <c r="R32" s="17" t="s">
        <v>4018</v>
      </c>
      <c r="S32" s="18" t="s">
        <v>4018</v>
      </c>
      <c r="T32" s="26"/>
      <c r="U32" s="37" t="s">
        <v>4028</v>
      </c>
      <c r="V32" s="17" t="s">
        <v>4032</v>
      </c>
      <c r="W32" s="18" t="s">
        <v>4032</v>
      </c>
      <c r="X32" s="26"/>
      <c r="Y32" s="37" t="s">
        <v>4046</v>
      </c>
      <c r="Z32" s="17" t="s">
        <v>4045</v>
      </c>
      <c r="AA32" s="18"/>
      <c r="AB32" s="26"/>
      <c r="AC32" s="37" t="s">
        <v>35</v>
      </c>
      <c r="AD32" s="17" t="s">
        <v>4052</v>
      </c>
      <c r="AE32" s="18" t="s">
        <v>4054</v>
      </c>
    </row>
    <row r="33" spans="2:31" x14ac:dyDescent="0.3">
      <c r="B33" s="9">
        <v>17</v>
      </c>
      <c r="C33" s="2">
        <v>18</v>
      </c>
      <c r="D33" s="40" t="s">
        <v>3274</v>
      </c>
      <c r="E33" s="38"/>
      <c r="F33" s="28"/>
      <c r="G33" s="18">
        <v>2</v>
      </c>
      <c r="H33" s="29" t="s">
        <v>3274</v>
      </c>
      <c r="I33" s="38" t="s">
        <v>3252</v>
      </c>
      <c r="J33" s="28" t="s">
        <v>3252</v>
      </c>
      <c r="K33" s="18" t="s">
        <v>3252</v>
      </c>
      <c r="L33" s="40" t="s">
        <v>3274</v>
      </c>
      <c r="M33" s="38"/>
      <c r="N33" s="28">
        <v>2</v>
      </c>
      <c r="O33" s="18">
        <v>4</v>
      </c>
      <c r="P33" s="66" t="s">
        <v>3274</v>
      </c>
      <c r="Q33" s="38"/>
      <c r="R33" s="28">
        <v>2</v>
      </c>
      <c r="S33" s="18"/>
      <c r="T33" s="29" t="s">
        <v>3274</v>
      </c>
      <c r="U33" s="38" t="s">
        <v>4028</v>
      </c>
      <c r="V33" s="28" t="s">
        <v>4028</v>
      </c>
      <c r="W33" s="18" t="s">
        <v>4033</v>
      </c>
      <c r="X33" s="26"/>
      <c r="Y33" s="38"/>
      <c r="Z33" s="28"/>
      <c r="AA33" s="18"/>
      <c r="AB33" s="26"/>
      <c r="AC33" s="38" t="s">
        <v>4052</v>
      </c>
      <c r="AD33" s="28" t="s">
        <v>4052</v>
      </c>
      <c r="AE33" s="18" t="s">
        <v>4055</v>
      </c>
    </row>
    <row r="34" spans="2:31" x14ac:dyDescent="0.3">
      <c r="B34" s="9">
        <v>18</v>
      </c>
      <c r="C34" s="2">
        <v>19</v>
      </c>
      <c r="D34" s="40" t="s">
        <v>2242</v>
      </c>
      <c r="E34" s="55">
        <v>4</v>
      </c>
      <c r="F34" s="54"/>
      <c r="G34" s="18" t="s">
        <v>3984</v>
      </c>
      <c r="H34" s="40" t="s">
        <v>2242</v>
      </c>
      <c r="I34" s="55"/>
      <c r="J34" s="54"/>
      <c r="K34" s="18" t="s">
        <v>3992</v>
      </c>
      <c r="L34" s="40" t="s">
        <v>2242</v>
      </c>
      <c r="M34" s="55"/>
      <c r="N34" s="54" t="s">
        <v>4010</v>
      </c>
      <c r="O34" s="18" t="s">
        <v>4010</v>
      </c>
      <c r="P34" s="29" t="s">
        <v>4021</v>
      </c>
      <c r="Q34" s="55" t="s">
        <v>4018</v>
      </c>
      <c r="R34" s="54" t="s">
        <v>4018</v>
      </c>
      <c r="S34" s="18" t="s">
        <v>4018</v>
      </c>
      <c r="T34" s="29" t="s">
        <v>2242</v>
      </c>
      <c r="U34" s="55" t="s">
        <v>4033</v>
      </c>
      <c r="V34" s="54" t="s">
        <v>4028</v>
      </c>
      <c r="W34" s="18" t="s">
        <v>4028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3984</v>
      </c>
      <c r="F35" s="17">
        <v>2</v>
      </c>
      <c r="G35" s="34">
        <v>2</v>
      </c>
      <c r="H35" s="26"/>
      <c r="I35" s="37" t="s">
        <v>3994</v>
      </c>
      <c r="J35" s="17" t="s">
        <v>3995</v>
      </c>
      <c r="K35" s="34" t="s">
        <v>3992</v>
      </c>
      <c r="L35" s="40" t="s">
        <v>624</v>
      </c>
      <c r="M35" s="37">
        <v>2</v>
      </c>
      <c r="N35" s="17">
        <v>2</v>
      </c>
      <c r="O35" s="34"/>
      <c r="P35" s="40" t="s">
        <v>2969</v>
      </c>
      <c r="Q35" s="37" t="s">
        <v>4023</v>
      </c>
      <c r="R35" s="17" t="s">
        <v>4018</v>
      </c>
      <c r="S35" s="34" t="s">
        <v>4018</v>
      </c>
      <c r="T35" s="40" t="s">
        <v>624</v>
      </c>
      <c r="U35" s="37" t="s">
        <v>4028</v>
      </c>
      <c r="V35" s="17" t="s">
        <v>4028</v>
      </c>
      <c r="W35" s="34" t="s">
        <v>4028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3985</v>
      </c>
      <c r="F36" s="17"/>
      <c r="G36" s="18">
        <v>3</v>
      </c>
      <c r="H36" s="40" t="s">
        <v>624</v>
      </c>
      <c r="I36" s="37" t="s">
        <v>3992</v>
      </c>
      <c r="J36" s="17">
        <v>3</v>
      </c>
      <c r="K36" s="18">
        <v>3</v>
      </c>
      <c r="L36" s="40" t="s">
        <v>4000</v>
      </c>
      <c r="M36" s="37">
        <v>5</v>
      </c>
      <c r="N36" s="17">
        <v>5</v>
      </c>
      <c r="O36" s="18" t="s">
        <v>4011</v>
      </c>
      <c r="P36" s="40" t="s">
        <v>624</v>
      </c>
      <c r="Q36" s="37" t="s">
        <v>4024</v>
      </c>
      <c r="R36" s="17" t="s">
        <v>4025</v>
      </c>
      <c r="S36" s="18">
        <v>3</v>
      </c>
      <c r="T36" s="26"/>
      <c r="U36" s="37" t="s">
        <v>4028</v>
      </c>
      <c r="V36" s="17" t="s">
        <v>4034</v>
      </c>
      <c r="W36" s="18" t="s">
        <v>4028</v>
      </c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3</v>
      </c>
      <c r="F37" s="17"/>
      <c r="G37" s="18">
        <v>5</v>
      </c>
      <c r="H37" s="29" t="s">
        <v>21</v>
      </c>
      <c r="I37" s="37"/>
      <c r="J37" s="17"/>
      <c r="K37" s="18"/>
      <c r="L37" s="26"/>
      <c r="M37" s="37">
        <v>3</v>
      </c>
      <c r="N37" s="17">
        <v>3</v>
      </c>
      <c r="O37" s="18"/>
      <c r="P37" s="29" t="s">
        <v>21</v>
      </c>
      <c r="Q37" s="37">
        <v>3</v>
      </c>
      <c r="R37" s="17"/>
      <c r="S37" s="18"/>
      <c r="T37" s="26"/>
      <c r="U37" s="37" t="s">
        <v>4026</v>
      </c>
      <c r="V37" s="17">
        <v>3</v>
      </c>
      <c r="W37" s="18">
        <v>3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>
        <v>5</v>
      </c>
      <c r="G38" s="18">
        <v>5</v>
      </c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4055</v>
      </c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/>
      <c r="H39" s="84" t="s">
        <v>3393</v>
      </c>
      <c r="I39" s="39"/>
      <c r="J39" s="20"/>
      <c r="K39" s="21"/>
      <c r="L39" s="84" t="s">
        <v>2187</v>
      </c>
      <c r="M39" s="39"/>
      <c r="N39" s="20"/>
      <c r="O39" s="21"/>
      <c r="P39" s="84" t="s">
        <v>2187</v>
      </c>
      <c r="Q39" s="39"/>
      <c r="R39" s="20"/>
      <c r="S39" s="21"/>
      <c r="T39" s="84" t="s">
        <v>4038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3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1</v>
      </c>
      <c r="J41" s="156"/>
      <c r="K41" s="157"/>
      <c r="L41" s="73" t="s">
        <v>1239</v>
      </c>
      <c r="M41" s="155">
        <v>2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1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4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>
        <v>2</v>
      </c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82" t="s">
        <v>3719</v>
      </c>
      <c r="I43" s="183"/>
      <c r="J43" s="183"/>
      <c r="K43" s="184"/>
      <c r="L43" s="161" t="s">
        <v>3571</v>
      </c>
      <c r="M43" s="162"/>
      <c r="N43" s="162"/>
      <c r="O43" s="163"/>
      <c r="P43" s="182" t="s">
        <v>2060</v>
      </c>
      <c r="Q43" s="183"/>
      <c r="R43" s="183"/>
      <c r="S43" s="184"/>
      <c r="T43" s="182" t="s">
        <v>2060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13"/>
      <c r="C44" s="114"/>
      <c r="D44" s="170" t="s">
        <v>3981</v>
      </c>
      <c r="E44" s="171"/>
      <c r="F44" s="171"/>
      <c r="G44" s="172"/>
      <c r="H44" s="185" t="s">
        <v>4001</v>
      </c>
      <c r="I44" s="186"/>
      <c r="J44" s="186"/>
      <c r="K44" s="187"/>
      <c r="L44" s="170" t="s">
        <v>4007</v>
      </c>
      <c r="M44" s="171"/>
      <c r="N44" s="171"/>
      <c r="O44" s="172"/>
      <c r="P44" s="170" t="s">
        <v>4007</v>
      </c>
      <c r="Q44" s="171"/>
      <c r="R44" s="171"/>
      <c r="S44" s="172"/>
      <c r="T44" s="170" t="s">
        <v>4007</v>
      </c>
      <c r="U44" s="171"/>
      <c r="V44" s="171"/>
      <c r="W44" s="172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85" t="s">
        <v>3989</v>
      </c>
      <c r="E45" s="186"/>
      <c r="F45" s="186"/>
      <c r="G45" s="187"/>
      <c r="H45" s="167"/>
      <c r="I45" s="168"/>
      <c r="J45" s="168"/>
      <c r="K45" s="169"/>
      <c r="L45" s="167"/>
      <c r="M45" s="168"/>
      <c r="N45" s="168"/>
      <c r="O45" s="169"/>
      <c r="P45" s="185" t="s">
        <v>4019</v>
      </c>
      <c r="Q45" s="186"/>
      <c r="R45" s="186"/>
      <c r="S45" s="187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135</v>
      </c>
      <c r="C50" s="71">
        <f t="shared" ref="C50:C56" si="1">B50*20/60</f>
        <v>45</v>
      </c>
      <c r="D50" s="1" t="s">
        <v>1272</v>
      </c>
      <c r="E50" s="1">
        <f>COUNTIF($E$16:$G$39, "C"&amp;"*")</f>
        <v>23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38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23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28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30</v>
      </c>
      <c r="C52" s="71">
        <f t="shared" si="1"/>
        <v>10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7</v>
      </c>
      <c r="AD52" s="1"/>
      <c r="AE52" s="1"/>
    </row>
    <row r="53" spans="2:31" x14ac:dyDescent="0.3">
      <c r="B53" s="1">
        <f t="shared" si="0"/>
        <v>8</v>
      </c>
      <c r="C53" s="71">
        <f t="shared" si="1"/>
        <v>2.6666666666666665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8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30</v>
      </c>
      <c r="C54" s="71">
        <f t="shared" si="1"/>
        <v>10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12</v>
      </c>
      <c r="C55" s="71">
        <f t="shared" si="1"/>
        <v>4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1861</v>
      </c>
      <c r="E56" s="1">
        <f>COUNTIF($E$16:$G$39, 1) + COUNTIF($E$16:$G$39, 4)+ COUNTIF($E$16:$G$39, 5)</f>
        <v>7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01" priority="38" operator="equal">
      <formula>$B$14+0</formula>
    </cfRule>
    <cfRule type="cellIs" dxfId="1000" priority="39" operator="equal">
      <formula>$B$14</formula>
    </cfRule>
  </conditionalFormatting>
  <conditionalFormatting sqref="C16:C39">
    <cfRule type="cellIs" dxfId="999" priority="37" operator="equal">
      <formula>$B$14+1</formula>
    </cfRule>
  </conditionalFormatting>
  <conditionalFormatting sqref="D12:AE12">
    <cfRule type="timePeriod" dxfId="998" priority="36" timePeriod="today">
      <formula>FLOOR(D12,1)=TODAY()</formula>
    </cfRule>
  </conditionalFormatting>
  <conditionalFormatting sqref="E16:G39">
    <cfRule type="notContainsBlanks" dxfId="997" priority="34">
      <formula>LEN(TRIM(E16))&gt;0</formula>
    </cfRule>
    <cfRule type="containsText" dxfId="996" priority="35" operator="containsText" text="1234567789">
      <formula>NOT(ISERROR(SEARCH("1234567789",E16)))</formula>
    </cfRule>
  </conditionalFormatting>
  <conditionalFormatting sqref="E16:G39">
    <cfRule type="containsText" dxfId="995" priority="31" operator="containsText" text="A">
      <formula>NOT(ISERROR(SEARCH("A",E16)))</formula>
    </cfRule>
    <cfRule type="containsText" dxfId="994" priority="32" operator="containsText" text="P">
      <formula>NOT(ISERROR(SEARCH("P",E16)))</formula>
    </cfRule>
    <cfRule type="containsText" dxfId="993" priority="33" operator="containsText" text="C">
      <formula>NOT(ISERROR(SEARCH("C",E16)))</formula>
    </cfRule>
  </conditionalFormatting>
  <conditionalFormatting sqref="I16:K39">
    <cfRule type="notContainsBlanks" dxfId="992" priority="29">
      <formula>LEN(TRIM(I16))&gt;0</formula>
    </cfRule>
    <cfRule type="containsText" dxfId="991" priority="30" operator="containsText" text="1234567789">
      <formula>NOT(ISERROR(SEARCH("1234567789",I16)))</formula>
    </cfRule>
  </conditionalFormatting>
  <conditionalFormatting sqref="I16:K39">
    <cfRule type="containsText" dxfId="990" priority="26" operator="containsText" text="A">
      <formula>NOT(ISERROR(SEARCH("A",I16)))</formula>
    </cfRule>
    <cfRule type="containsText" dxfId="989" priority="27" operator="containsText" text="P">
      <formula>NOT(ISERROR(SEARCH("P",I16)))</formula>
    </cfRule>
    <cfRule type="containsText" dxfId="988" priority="28" operator="containsText" text="C">
      <formula>NOT(ISERROR(SEARCH("C",I16)))</formula>
    </cfRule>
  </conditionalFormatting>
  <conditionalFormatting sqref="M16:O39">
    <cfRule type="notContainsBlanks" dxfId="987" priority="24">
      <formula>LEN(TRIM(M16))&gt;0</formula>
    </cfRule>
    <cfRule type="containsText" dxfId="986" priority="25" operator="containsText" text="1234567789">
      <formula>NOT(ISERROR(SEARCH("1234567789",M16)))</formula>
    </cfRule>
  </conditionalFormatting>
  <conditionalFormatting sqref="M16:O39">
    <cfRule type="containsText" dxfId="985" priority="21" operator="containsText" text="A">
      <formula>NOT(ISERROR(SEARCH("A",M16)))</formula>
    </cfRule>
    <cfRule type="containsText" dxfId="984" priority="22" operator="containsText" text="P">
      <formula>NOT(ISERROR(SEARCH("P",M16)))</formula>
    </cfRule>
    <cfRule type="containsText" dxfId="983" priority="23" operator="containsText" text="C">
      <formula>NOT(ISERROR(SEARCH("C",M16)))</formula>
    </cfRule>
  </conditionalFormatting>
  <conditionalFormatting sqref="Q16:S39">
    <cfRule type="notContainsBlanks" dxfId="982" priority="19">
      <formula>LEN(TRIM(Q16))&gt;0</formula>
    </cfRule>
    <cfRule type="containsText" dxfId="981" priority="20" operator="containsText" text="1234567789">
      <formula>NOT(ISERROR(SEARCH("1234567789",Q16)))</formula>
    </cfRule>
  </conditionalFormatting>
  <conditionalFormatting sqref="Q16:S39">
    <cfRule type="containsText" dxfId="980" priority="16" operator="containsText" text="A">
      <formula>NOT(ISERROR(SEARCH("A",Q16)))</formula>
    </cfRule>
    <cfRule type="containsText" dxfId="979" priority="17" operator="containsText" text="P">
      <formula>NOT(ISERROR(SEARCH("P",Q16)))</formula>
    </cfRule>
    <cfRule type="containsText" dxfId="978" priority="18" operator="containsText" text="C">
      <formula>NOT(ISERROR(SEARCH("C",Q16)))</formula>
    </cfRule>
  </conditionalFormatting>
  <conditionalFormatting sqref="U16:W39">
    <cfRule type="notContainsBlanks" dxfId="977" priority="14">
      <formula>LEN(TRIM(U16))&gt;0</formula>
    </cfRule>
    <cfRule type="containsText" dxfId="976" priority="15" operator="containsText" text="1234567789">
      <formula>NOT(ISERROR(SEARCH("1234567789",U16)))</formula>
    </cfRule>
  </conditionalFormatting>
  <conditionalFormatting sqref="U16:W39">
    <cfRule type="containsText" dxfId="975" priority="11" operator="containsText" text="A">
      <formula>NOT(ISERROR(SEARCH("A",U16)))</formula>
    </cfRule>
    <cfRule type="containsText" dxfId="974" priority="12" operator="containsText" text="P">
      <formula>NOT(ISERROR(SEARCH("P",U16)))</formula>
    </cfRule>
    <cfRule type="containsText" dxfId="973" priority="13" operator="containsText" text="C">
      <formula>NOT(ISERROR(SEARCH("C",U16)))</formula>
    </cfRule>
  </conditionalFormatting>
  <conditionalFormatting sqref="Y16:AA39">
    <cfRule type="notContainsBlanks" dxfId="972" priority="9">
      <formula>LEN(TRIM(Y16))&gt;0</formula>
    </cfRule>
    <cfRule type="containsText" dxfId="971" priority="10" operator="containsText" text="1234567789">
      <formula>NOT(ISERROR(SEARCH("1234567789",Y16)))</formula>
    </cfRule>
  </conditionalFormatting>
  <conditionalFormatting sqref="Y16:AA39">
    <cfRule type="containsText" dxfId="970" priority="6" operator="containsText" text="A">
      <formula>NOT(ISERROR(SEARCH("A",Y16)))</formula>
    </cfRule>
    <cfRule type="containsText" dxfId="969" priority="7" operator="containsText" text="P">
      <formula>NOT(ISERROR(SEARCH("P",Y16)))</formula>
    </cfRule>
    <cfRule type="containsText" dxfId="968" priority="8" operator="containsText" text="C">
      <formula>NOT(ISERROR(SEARCH("C",Y16)))</formula>
    </cfRule>
  </conditionalFormatting>
  <conditionalFormatting sqref="AC16:AE39">
    <cfRule type="notContainsBlanks" dxfId="967" priority="4">
      <formula>LEN(TRIM(AC16))&gt;0</formula>
    </cfRule>
    <cfRule type="containsText" dxfId="966" priority="5" operator="containsText" text="1234567789">
      <formula>NOT(ISERROR(SEARCH("1234567789",AC16)))</formula>
    </cfRule>
  </conditionalFormatting>
  <conditionalFormatting sqref="AC16:AE39">
    <cfRule type="containsText" dxfId="965" priority="1" operator="containsText" text="A">
      <formula>NOT(ISERROR(SEARCH("A",AC16)))</formula>
    </cfRule>
    <cfRule type="containsText" dxfId="964" priority="2" operator="containsText" text="P">
      <formula>NOT(ISERROR(SEARCH("P",AC16)))</formula>
    </cfRule>
    <cfRule type="containsText" dxfId="96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22" zoomScale="90" zoomScaleNormal="90" zoomScaleSheetLayoutView="50" workbookViewId="0">
      <pane xSplit="3" topLeftCell="D1" activePane="topRight" state="frozen"/>
      <selection pane="topRight" activeCell="D59" sqref="D59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45082</v>
      </c>
      <c r="E12" s="128"/>
      <c r="F12" s="128"/>
      <c r="G12" s="129"/>
      <c r="H12" s="127">
        <f>D12+1</f>
        <v>45083</v>
      </c>
      <c r="I12" s="128"/>
      <c r="J12" s="128"/>
      <c r="K12" s="129"/>
      <c r="L12" s="127">
        <f>H12+1</f>
        <v>45084</v>
      </c>
      <c r="M12" s="128"/>
      <c r="N12" s="128"/>
      <c r="O12" s="129"/>
      <c r="P12" s="127">
        <f>L12+1</f>
        <v>45085</v>
      </c>
      <c r="Q12" s="128"/>
      <c r="R12" s="128"/>
      <c r="S12" s="129"/>
      <c r="T12" s="127">
        <f>P12+1</f>
        <v>45086</v>
      </c>
      <c r="U12" s="128"/>
      <c r="V12" s="128"/>
      <c r="W12" s="129"/>
      <c r="X12" s="130">
        <f>T12+1</f>
        <v>45087</v>
      </c>
      <c r="Y12" s="131"/>
      <c r="Z12" s="131"/>
      <c r="AA12" s="132"/>
      <c r="AB12" s="133">
        <f>X12+1</f>
        <v>45088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3955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66" t="s">
        <v>2823</v>
      </c>
      <c r="Q21" s="37">
        <v>1</v>
      </c>
      <c r="R21" s="17">
        <v>2</v>
      </c>
      <c r="S21" s="18" t="s">
        <v>3925</v>
      </c>
      <c r="T21" s="66" t="s">
        <v>2823</v>
      </c>
      <c r="U21" s="37">
        <v>1</v>
      </c>
      <c r="V21" s="17">
        <v>2</v>
      </c>
      <c r="W21" s="18" t="s">
        <v>3940</v>
      </c>
      <c r="X21" s="42"/>
      <c r="Y21" s="37"/>
      <c r="Z21" s="17">
        <v>1</v>
      </c>
      <c r="AA21" s="18">
        <v>2</v>
      </c>
      <c r="AB21" s="40" t="s">
        <v>2087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 t="s">
        <v>3954</v>
      </c>
      <c r="Z22" s="28" t="s">
        <v>3954</v>
      </c>
      <c r="AA22" s="34" t="s">
        <v>3954</v>
      </c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 t="s">
        <v>3926</v>
      </c>
      <c r="R23" s="17" t="s">
        <v>3926</v>
      </c>
      <c r="S23" s="18" t="s">
        <v>3926</v>
      </c>
      <c r="T23" s="32"/>
      <c r="U23" s="37" t="s">
        <v>3941</v>
      </c>
      <c r="V23" s="17" t="s">
        <v>3942</v>
      </c>
      <c r="W23" s="18" t="s">
        <v>3943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3965</v>
      </c>
      <c r="AD23" s="17" t="s">
        <v>3965</v>
      </c>
      <c r="AE23" s="18" t="s">
        <v>3965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66" t="s">
        <v>2080</v>
      </c>
      <c r="Q24" s="37" t="s">
        <v>3930</v>
      </c>
      <c r="R24" s="17" t="s">
        <v>3930</v>
      </c>
      <c r="S24" s="18" t="s">
        <v>3930</v>
      </c>
      <c r="T24" s="66" t="s">
        <v>2080</v>
      </c>
      <c r="U24" s="37" t="s">
        <v>3944</v>
      </c>
      <c r="V24" s="17" t="s">
        <v>3945</v>
      </c>
      <c r="W24" s="18" t="s">
        <v>3944</v>
      </c>
      <c r="X24" s="26"/>
      <c r="Y24" s="37" t="s">
        <v>3956</v>
      </c>
      <c r="Z24" s="17" t="s">
        <v>3956</v>
      </c>
      <c r="AA24" s="18" t="s">
        <v>3956</v>
      </c>
      <c r="AB24" s="26"/>
      <c r="AC24" s="37" t="s">
        <v>3965</v>
      </c>
      <c r="AD24" s="17" t="s">
        <v>3965</v>
      </c>
      <c r="AE24" s="18" t="s">
        <v>3966</v>
      </c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40" t="s">
        <v>3932</v>
      </c>
      <c r="Q25" s="37" t="s">
        <v>3930</v>
      </c>
      <c r="R25" s="17" t="s">
        <v>3930</v>
      </c>
      <c r="S25" s="18" t="s">
        <v>3930</v>
      </c>
      <c r="T25" s="66" t="s">
        <v>3952</v>
      </c>
      <c r="U25" s="37" t="s">
        <v>33</v>
      </c>
      <c r="V25" s="17" t="s">
        <v>33</v>
      </c>
      <c r="W25" s="18" t="s">
        <v>3946</v>
      </c>
      <c r="X25" s="40" t="s">
        <v>3957</v>
      </c>
      <c r="Y25" s="37" t="s">
        <v>3954</v>
      </c>
      <c r="Z25" s="17" t="s">
        <v>3954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 t="s">
        <v>3930</v>
      </c>
      <c r="S26" s="18" t="s">
        <v>3930</v>
      </c>
      <c r="T26" s="26"/>
      <c r="U26" s="38"/>
      <c r="V26" s="54" t="s">
        <v>33</v>
      </c>
      <c r="W26" s="18" t="s">
        <v>3946</v>
      </c>
      <c r="X26" s="40" t="s">
        <v>3960</v>
      </c>
      <c r="Y26" s="38">
        <v>2</v>
      </c>
      <c r="Z26" s="54">
        <v>2</v>
      </c>
      <c r="AA26" s="18">
        <v>2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 t="s">
        <v>3930</v>
      </c>
      <c r="R27" s="17" t="s">
        <v>3930</v>
      </c>
      <c r="S27" s="18" t="s">
        <v>3930</v>
      </c>
      <c r="T27" s="26"/>
      <c r="U27" s="37" t="s">
        <v>33</v>
      </c>
      <c r="V27" s="17" t="s">
        <v>33</v>
      </c>
      <c r="W27" s="18" t="s">
        <v>3946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3967</v>
      </c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40" t="s">
        <v>3859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 t="s">
        <v>3930</v>
      </c>
      <c r="R29" s="17" t="s">
        <v>3930</v>
      </c>
      <c r="S29" s="18" t="s">
        <v>3930</v>
      </c>
      <c r="T29" s="26"/>
      <c r="U29" s="55" t="s">
        <v>3947</v>
      </c>
      <c r="V29" s="17" t="s">
        <v>33</v>
      </c>
      <c r="W29" s="18" t="s">
        <v>3946</v>
      </c>
      <c r="X29" s="40" t="s">
        <v>3959</v>
      </c>
      <c r="Y29" s="55">
        <v>2</v>
      </c>
      <c r="Z29" s="17" t="s">
        <v>3963</v>
      </c>
      <c r="AA29" s="18" t="s">
        <v>3963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 t="s">
        <v>3930</v>
      </c>
      <c r="R30" s="17" t="s">
        <v>3930</v>
      </c>
      <c r="S30" s="18" t="s">
        <v>3930</v>
      </c>
      <c r="T30" s="26"/>
      <c r="U30" s="37" t="s">
        <v>3946</v>
      </c>
      <c r="V30" s="17" t="s">
        <v>3946</v>
      </c>
      <c r="W30" s="18" t="s">
        <v>3946</v>
      </c>
      <c r="X30" s="40" t="s">
        <v>3958</v>
      </c>
      <c r="Y30" s="37"/>
      <c r="Z30" s="17"/>
      <c r="AA30" s="18" t="s">
        <v>3964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 t="s">
        <v>3930</v>
      </c>
      <c r="S31" s="18" t="s">
        <v>3930</v>
      </c>
      <c r="T31" s="26"/>
      <c r="U31" s="38"/>
      <c r="V31" s="54" t="s">
        <v>33</v>
      </c>
      <c r="W31" s="18" t="s">
        <v>3946</v>
      </c>
      <c r="X31" s="29" t="s">
        <v>3659</v>
      </c>
      <c r="Y31" s="38" t="s">
        <v>3964</v>
      </c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 t="s">
        <v>3930</v>
      </c>
      <c r="R32" s="17" t="s">
        <v>3930</v>
      </c>
      <c r="S32" s="18" t="s">
        <v>3931</v>
      </c>
      <c r="T32" s="26"/>
      <c r="U32" s="37" t="s">
        <v>33</v>
      </c>
      <c r="V32" s="17" t="s">
        <v>33</v>
      </c>
      <c r="W32" s="18" t="s">
        <v>3948</v>
      </c>
      <c r="X32" s="29" t="s">
        <v>3961</v>
      </c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 t="s">
        <v>3950</v>
      </c>
      <c r="W33" s="18" t="s">
        <v>3950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40" t="s">
        <v>2242</v>
      </c>
      <c r="Q34" s="55">
        <v>4</v>
      </c>
      <c r="R34" s="54" t="s">
        <v>3933</v>
      </c>
      <c r="S34" s="18" t="s">
        <v>3933</v>
      </c>
      <c r="T34" s="40" t="s">
        <v>2242</v>
      </c>
      <c r="U34" s="55" t="s">
        <v>3950</v>
      </c>
      <c r="V34" s="54" t="s">
        <v>3951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40" t="s">
        <v>3938</v>
      </c>
      <c r="Q35" s="37">
        <v>2</v>
      </c>
      <c r="R35" s="17">
        <v>2</v>
      </c>
      <c r="S35" s="34" t="s">
        <v>3934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40" t="s">
        <v>624</v>
      </c>
      <c r="Q36" s="37" t="s">
        <v>3935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40" t="s">
        <v>3104</v>
      </c>
      <c r="Q37" s="37"/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>
        <v>5</v>
      </c>
      <c r="R38" s="17">
        <v>5</v>
      </c>
      <c r="S38" s="18"/>
      <c r="T38" s="26"/>
      <c r="U38" s="37"/>
      <c r="V38" s="17"/>
      <c r="W38" s="18"/>
      <c r="X38" s="26"/>
      <c r="Y38" s="37"/>
      <c r="Z38" s="17"/>
      <c r="AA38" s="18"/>
      <c r="AB38" s="29" t="s">
        <v>3972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84" t="s">
        <v>3939</v>
      </c>
      <c r="Q39" s="39"/>
      <c r="R39" s="20"/>
      <c r="S39" s="21"/>
      <c r="T39" s="84" t="s">
        <v>3953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6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0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82" t="s">
        <v>3885</v>
      </c>
      <c r="I43" s="183"/>
      <c r="J43" s="183"/>
      <c r="K43" s="184"/>
      <c r="L43" s="161" t="s">
        <v>3571</v>
      </c>
      <c r="M43" s="162"/>
      <c r="N43" s="162"/>
      <c r="O43" s="163"/>
      <c r="P43" s="161" t="s">
        <v>3571</v>
      </c>
      <c r="Q43" s="162"/>
      <c r="R43" s="162"/>
      <c r="S43" s="163"/>
      <c r="T43" s="182" t="s">
        <v>3719</v>
      </c>
      <c r="U43" s="183"/>
      <c r="V43" s="183"/>
      <c r="W43" s="184"/>
      <c r="X43" s="161" t="s">
        <v>3571</v>
      </c>
      <c r="Y43" s="162"/>
      <c r="Z43" s="162"/>
      <c r="AA43" s="163"/>
      <c r="AB43" s="164"/>
      <c r="AC43" s="165"/>
      <c r="AD43" s="165"/>
      <c r="AE43" s="166"/>
    </row>
    <row r="44" spans="2:31" x14ac:dyDescent="0.3">
      <c r="B44" s="113"/>
      <c r="C44" s="114"/>
      <c r="D44" s="185" t="s">
        <v>3881</v>
      </c>
      <c r="E44" s="186"/>
      <c r="F44" s="186"/>
      <c r="G44" s="187"/>
      <c r="H44" s="188" t="s">
        <v>3886</v>
      </c>
      <c r="I44" s="189"/>
      <c r="J44" s="189"/>
      <c r="K44" s="190"/>
      <c r="L44" s="188" t="s">
        <v>3907</v>
      </c>
      <c r="M44" s="189"/>
      <c r="N44" s="189"/>
      <c r="O44" s="190"/>
      <c r="P44" s="188" t="s">
        <v>3927</v>
      </c>
      <c r="Q44" s="189"/>
      <c r="R44" s="189"/>
      <c r="S44" s="190"/>
      <c r="T44" s="170" t="s">
        <v>3949</v>
      </c>
      <c r="U44" s="171"/>
      <c r="V44" s="171"/>
      <c r="W44" s="172"/>
      <c r="X44" s="170" t="s">
        <v>3962</v>
      </c>
      <c r="Y44" s="171"/>
      <c r="Z44" s="171"/>
      <c r="AA44" s="172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70" t="s">
        <v>3892</v>
      </c>
      <c r="I45" s="171"/>
      <c r="J45" s="171"/>
      <c r="K45" s="172"/>
      <c r="L45" s="170" t="s">
        <v>3917</v>
      </c>
      <c r="M45" s="171"/>
      <c r="N45" s="171"/>
      <c r="O45" s="172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80</v>
      </c>
      <c r="C50" s="71">
        <f t="shared" ref="C50:C56" si="1">B50*20/60</f>
        <v>26.666666666666668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22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40</v>
      </c>
      <c r="C52" s="71">
        <f t="shared" si="1"/>
        <v>13.333333333333334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7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39</v>
      </c>
      <c r="C54" s="71">
        <f t="shared" si="1"/>
        <v>13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28</v>
      </c>
      <c r="C55" s="71">
        <f t="shared" si="1"/>
        <v>9.3333333333333339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7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24</v>
      </c>
      <c r="C56" s="71">
        <f t="shared" si="1"/>
        <v>8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8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45075</v>
      </c>
      <c r="E12" s="128"/>
      <c r="F12" s="128"/>
      <c r="G12" s="129"/>
      <c r="H12" s="127">
        <f>D12+1</f>
        <v>45076</v>
      </c>
      <c r="I12" s="128"/>
      <c r="J12" s="128"/>
      <c r="K12" s="129"/>
      <c r="L12" s="127">
        <f>H12+1</f>
        <v>45077</v>
      </c>
      <c r="M12" s="128"/>
      <c r="N12" s="128"/>
      <c r="O12" s="129"/>
      <c r="P12" s="127">
        <f>L12+1</f>
        <v>45078</v>
      </c>
      <c r="Q12" s="128"/>
      <c r="R12" s="128"/>
      <c r="S12" s="129"/>
      <c r="T12" s="127">
        <f>P12+1</f>
        <v>45079</v>
      </c>
      <c r="U12" s="128"/>
      <c r="V12" s="128"/>
      <c r="W12" s="129"/>
      <c r="X12" s="130">
        <f>T12+1</f>
        <v>45080</v>
      </c>
      <c r="Y12" s="131"/>
      <c r="Z12" s="131"/>
      <c r="AA12" s="132"/>
      <c r="AB12" s="133">
        <f>X12+1</f>
        <v>45081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7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1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91" t="s">
        <v>3323</v>
      </c>
      <c r="E43" s="192"/>
      <c r="F43" s="192"/>
      <c r="G43" s="193"/>
      <c r="H43" s="182" t="s">
        <v>2035</v>
      </c>
      <c r="I43" s="183"/>
      <c r="J43" s="183"/>
      <c r="K43" s="184"/>
      <c r="L43" s="161" t="s">
        <v>3571</v>
      </c>
      <c r="M43" s="162"/>
      <c r="N43" s="162"/>
      <c r="O43" s="163"/>
      <c r="P43" s="161" t="s">
        <v>3571</v>
      </c>
      <c r="Q43" s="162"/>
      <c r="R43" s="162"/>
      <c r="S43" s="163"/>
      <c r="T43" s="182" t="s">
        <v>2035</v>
      </c>
      <c r="U43" s="183"/>
      <c r="V43" s="183"/>
      <c r="W43" s="184"/>
      <c r="X43" s="182" t="s">
        <v>2035</v>
      </c>
      <c r="Y43" s="183"/>
      <c r="Z43" s="183"/>
      <c r="AA43" s="184"/>
      <c r="AB43" s="182" t="s">
        <v>2035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82" t="s">
        <v>3824</v>
      </c>
      <c r="Q44" s="183"/>
      <c r="R44" s="183"/>
      <c r="S44" s="184"/>
      <c r="T44" s="185" t="s">
        <v>3857</v>
      </c>
      <c r="U44" s="186"/>
      <c r="V44" s="186"/>
      <c r="W44" s="187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85" t="s">
        <v>3850</v>
      </c>
      <c r="Q45" s="186"/>
      <c r="R45" s="186"/>
      <c r="S45" s="187"/>
      <c r="T45" s="185" t="s">
        <v>3858</v>
      </c>
      <c r="U45" s="186"/>
      <c r="V45" s="186"/>
      <c r="W45" s="187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3744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45068</v>
      </c>
      <c r="E12" s="128"/>
      <c r="F12" s="128"/>
      <c r="G12" s="129"/>
      <c r="H12" s="127">
        <f>D12+1</f>
        <v>45069</v>
      </c>
      <c r="I12" s="128"/>
      <c r="J12" s="128"/>
      <c r="K12" s="129"/>
      <c r="L12" s="127">
        <f>H12+1</f>
        <v>45070</v>
      </c>
      <c r="M12" s="128"/>
      <c r="N12" s="128"/>
      <c r="O12" s="129"/>
      <c r="P12" s="127">
        <f>L12+1</f>
        <v>45071</v>
      </c>
      <c r="Q12" s="128"/>
      <c r="R12" s="128"/>
      <c r="S12" s="129"/>
      <c r="T12" s="127">
        <f>P12+1</f>
        <v>45072</v>
      </c>
      <c r="U12" s="128"/>
      <c r="V12" s="128"/>
      <c r="W12" s="129"/>
      <c r="X12" s="130">
        <f>T12+1</f>
        <v>45073</v>
      </c>
      <c r="Y12" s="131"/>
      <c r="Z12" s="131"/>
      <c r="AA12" s="132"/>
      <c r="AB12" s="133">
        <f>X12+1</f>
        <v>45074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61" t="s">
        <v>3571</v>
      </c>
      <c r="U43" s="162"/>
      <c r="V43" s="162"/>
      <c r="W43" s="163"/>
      <c r="X43" s="191" t="s">
        <v>3323</v>
      </c>
      <c r="Y43" s="192"/>
      <c r="Z43" s="192"/>
      <c r="AA43" s="193"/>
      <c r="AB43" s="164"/>
      <c r="AC43" s="165"/>
      <c r="AD43" s="165"/>
      <c r="AE43" s="166"/>
    </row>
    <row r="44" spans="2:31" x14ac:dyDescent="0.3">
      <c r="B44" s="113"/>
      <c r="C44" s="114"/>
      <c r="D44" s="185" t="s">
        <v>3677</v>
      </c>
      <c r="E44" s="186"/>
      <c r="F44" s="186"/>
      <c r="G44" s="187"/>
      <c r="H44" s="170" t="s">
        <v>3703</v>
      </c>
      <c r="I44" s="171"/>
      <c r="J44" s="171"/>
      <c r="K44" s="172"/>
      <c r="L44" s="170" t="s">
        <v>3722</v>
      </c>
      <c r="M44" s="171"/>
      <c r="N44" s="171"/>
      <c r="O44" s="172"/>
      <c r="P44" s="170" t="s">
        <v>3738</v>
      </c>
      <c r="Q44" s="171"/>
      <c r="R44" s="171"/>
      <c r="S44" s="172"/>
      <c r="T44" s="170" t="s">
        <v>3759</v>
      </c>
      <c r="U44" s="171"/>
      <c r="V44" s="171"/>
      <c r="W44" s="172"/>
      <c r="X44" s="170" t="s">
        <v>3779</v>
      </c>
      <c r="Y44" s="171"/>
      <c r="Z44" s="171"/>
      <c r="AA44" s="172"/>
      <c r="AB44" s="167"/>
      <c r="AC44" s="168"/>
      <c r="AD44" s="168"/>
      <c r="AE44" s="169"/>
    </row>
    <row r="45" spans="2:31" x14ac:dyDescent="0.3">
      <c r="B45" s="113"/>
      <c r="C45" s="114"/>
      <c r="D45" s="170" t="s">
        <v>3678</v>
      </c>
      <c r="E45" s="171"/>
      <c r="F45" s="171"/>
      <c r="G45" s="172"/>
      <c r="H45" s="170" t="s">
        <v>3704</v>
      </c>
      <c r="I45" s="171"/>
      <c r="J45" s="171"/>
      <c r="K45" s="172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3603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3589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45061</v>
      </c>
      <c r="E12" s="128"/>
      <c r="F12" s="128"/>
      <c r="G12" s="129"/>
      <c r="H12" s="127">
        <f>D12+1</f>
        <v>45062</v>
      </c>
      <c r="I12" s="128"/>
      <c r="J12" s="128"/>
      <c r="K12" s="129"/>
      <c r="L12" s="127">
        <f>H12+1</f>
        <v>45063</v>
      </c>
      <c r="M12" s="128"/>
      <c r="N12" s="128"/>
      <c r="O12" s="129"/>
      <c r="P12" s="127">
        <f>L12+1</f>
        <v>45064</v>
      </c>
      <c r="Q12" s="128"/>
      <c r="R12" s="128"/>
      <c r="S12" s="129"/>
      <c r="T12" s="127">
        <f>P12+1</f>
        <v>45065</v>
      </c>
      <c r="U12" s="128"/>
      <c r="V12" s="128"/>
      <c r="W12" s="129"/>
      <c r="X12" s="130">
        <f>T12+1</f>
        <v>45066</v>
      </c>
      <c r="Y12" s="131"/>
      <c r="Z12" s="131"/>
      <c r="AA12" s="132"/>
      <c r="AB12" s="133">
        <f>X12+1</f>
        <v>45067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3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5</v>
      </c>
      <c r="F42" s="159"/>
      <c r="G42" s="160"/>
      <c r="H42" s="74" t="s">
        <v>1240</v>
      </c>
      <c r="I42" s="158">
        <v>10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3571</v>
      </c>
      <c r="I43" s="162"/>
      <c r="J43" s="162"/>
      <c r="K43" s="163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85" t="s">
        <v>3576</v>
      </c>
      <c r="M44" s="186"/>
      <c r="N44" s="186"/>
      <c r="O44" s="187"/>
      <c r="P44" s="185" t="s">
        <v>3619</v>
      </c>
      <c r="Q44" s="186"/>
      <c r="R44" s="186"/>
      <c r="S44" s="187"/>
      <c r="T44" s="185" t="s">
        <v>3619</v>
      </c>
      <c r="U44" s="186"/>
      <c r="V44" s="186"/>
      <c r="W44" s="187"/>
      <c r="X44" s="167" t="s">
        <v>3645</v>
      </c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70" t="s">
        <v>3595</v>
      </c>
      <c r="M45" s="171"/>
      <c r="N45" s="171"/>
      <c r="O45" s="172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3471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3440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45054</v>
      </c>
      <c r="E12" s="128"/>
      <c r="F12" s="128"/>
      <c r="G12" s="129"/>
      <c r="H12" s="127">
        <f>D12+1</f>
        <v>45055</v>
      </c>
      <c r="I12" s="128"/>
      <c r="J12" s="128"/>
      <c r="K12" s="129"/>
      <c r="L12" s="127">
        <f>H12+1</f>
        <v>45056</v>
      </c>
      <c r="M12" s="128"/>
      <c r="N12" s="128"/>
      <c r="O12" s="129"/>
      <c r="P12" s="127">
        <f>L12+1</f>
        <v>45057</v>
      </c>
      <c r="Q12" s="128"/>
      <c r="R12" s="128"/>
      <c r="S12" s="129"/>
      <c r="T12" s="127">
        <f>P12+1</f>
        <v>45058</v>
      </c>
      <c r="U12" s="128"/>
      <c r="V12" s="128"/>
      <c r="W12" s="129"/>
      <c r="X12" s="130">
        <f>T12+1</f>
        <v>45059</v>
      </c>
      <c r="Y12" s="131"/>
      <c r="Z12" s="131"/>
      <c r="AA12" s="132"/>
      <c r="AB12" s="133">
        <f>X12+1</f>
        <v>45060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8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85" t="s">
        <v>3449</v>
      </c>
      <c r="E44" s="186"/>
      <c r="F44" s="186"/>
      <c r="G44" s="187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85" t="s">
        <v>3510</v>
      </c>
      <c r="U44" s="186"/>
      <c r="V44" s="186"/>
      <c r="W44" s="187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70" t="s">
        <v>3511</v>
      </c>
      <c r="U45" s="171"/>
      <c r="V45" s="171"/>
      <c r="W45" s="172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3343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45047</v>
      </c>
      <c r="E12" s="128"/>
      <c r="F12" s="128"/>
      <c r="G12" s="129"/>
      <c r="H12" s="127">
        <f>D12+1</f>
        <v>45048</v>
      </c>
      <c r="I12" s="128"/>
      <c r="J12" s="128"/>
      <c r="K12" s="129"/>
      <c r="L12" s="127">
        <f>H12+1</f>
        <v>45049</v>
      </c>
      <c r="M12" s="128"/>
      <c r="N12" s="128"/>
      <c r="O12" s="129"/>
      <c r="P12" s="127">
        <f>L12+1</f>
        <v>45050</v>
      </c>
      <c r="Q12" s="128"/>
      <c r="R12" s="128"/>
      <c r="S12" s="129"/>
      <c r="T12" s="127">
        <f>P12+1</f>
        <v>45051</v>
      </c>
      <c r="U12" s="128"/>
      <c r="V12" s="128"/>
      <c r="W12" s="129"/>
      <c r="X12" s="130">
        <f>T12+1</f>
        <v>45052</v>
      </c>
      <c r="Y12" s="131"/>
      <c r="Z12" s="131"/>
      <c r="AA12" s="132"/>
      <c r="AB12" s="133">
        <f>X12+1</f>
        <v>45053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3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1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82" t="s">
        <v>3323</v>
      </c>
      <c r="E43" s="183"/>
      <c r="F43" s="183"/>
      <c r="G43" s="184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82" t="s">
        <v>3323</v>
      </c>
      <c r="U43" s="183"/>
      <c r="V43" s="183"/>
      <c r="W43" s="184"/>
      <c r="X43" s="182" t="s">
        <v>3323</v>
      </c>
      <c r="Y43" s="183"/>
      <c r="Z43" s="183"/>
      <c r="AA43" s="184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85" t="s">
        <v>3338</v>
      </c>
      <c r="E44" s="186"/>
      <c r="F44" s="186"/>
      <c r="G44" s="187"/>
      <c r="H44" s="185" t="s">
        <v>3350</v>
      </c>
      <c r="I44" s="186"/>
      <c r="J44" s="186"/>
      <c r="K44" s="187"/>
      <c r="L44" s="167"/>
      <c r="M44" s="168"/>
      <c r="N44" s="168"/>
      <c r="O44" s="169"/>
      <c r="P44" s="185" t="s">
        <v>3425</v>
      </c>
      <c r="Q44" s="186"/>
      <c r="R44" s="186"/>
      <c r="S44" s="187"/>
      <c r="T44" s="167"/>
      <c r="U44" s="168"/>
      <c r="V44" s="168"/>
      <c r="W44" s="169"/>
      <c r="X44" s="185" t="s">
        <v>3418</v>
      </c>
      <c r="Y44" s="186"/>
      <c r="Z44" s="186"/>
      <c r="AA44" s="187"/>
      <c r="AB44" s="167"/>
      <c r="AC44" s="168"/>
      <c r="AD44" s="168"/>
      <c r="AE44" s="169"/>
    </row>
    <row r="45" spans="2:31" x14ac:dyDescent="0.3">
      <c r="B45" s="113"/>
      <c r="C45" s="114"/>
      <c r="D45" s="185" t="s">
        <v>3344</v>
      </c>
      <c r="E45" s="186"/>
      <c r="F45" s="186"/>
      <c r="G45" s="187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3242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45040</v>
      </c>
      <c r="E12" s="128"/>
      <c r="F12" s="128"/>
      <c r="G12" s="129"/>
      <c r="H12" s="127">
        <f>D12+1</f>
        <v>45041</v>
      </c>
      <c r="I12" s="128"/>
      <c r="J12" s="128"/>
      <c r="K12" s="129"/>
      <c r="L12" s="127">
        <f>H12+1</f>
        <v>45042</v>
      </c>
      <c r="M12" s="128"/>
      <c r="N12" s="128"/>
      <c r="O12" s="129"/>
      <c r="P12" s="127">
        <f>L12+1</f>
        <v>45043</v>
      </c>
      <c r="Q12" s="128"/>
      <c r="R12" s="128"/>
      <c r="S12" s="129"/>
      <c r="T12" s="127">
        <f>P12+1</f>
        <v>45044</v>
      </c>
      <c r="U12" s="128"/>
      <c r="V12" s="128"/>
      <c r="W12" s="129"/>
      <c r="X12" s="130">
        <f>T12+1</f>
        <v>45045</v>
      </c>
      <c r="Y12" s="131"/>
      <c r="Z12" s="131"/>
      <c r="AA12" s="132"/>
      <c r="AB12" s="133">
        <f>X12+1</f>
        <v>45046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5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11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0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2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82" t="s">
        <v>3323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85" t="s">
        <v>3230</v>
      </c>
      <c r="I44" s="186"/>
      <c r="J44" s="186"/>
      <c r="K44" s="187"/>
      <c r="L44" s="188" t="s">
        <v>3248</v>
      </c>
      <c r="M44" s="189"/>
      <c r="N44" s="189"/>
      <c r="O44" s="190"/>
      <c r="P44" s="185" t="s">
        <v>3262</v>
      </c>
      <c r="Q44" s="186"/>
      <c r="R44" s="186"/>
      <c r="S44" s="187"/>
      <c r="T44" s="185" t="s">
        <v>3264</v>
      </c>
      <c r="U44" s="186"/>
      <c r="V44" s="186"/>
      <c r="W44" s="187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85" t="s">
        <v>3264</v>
      </c>
      <c r="Q45" s="186"/>
      <c r="R45" s="186"/>
      <c r="S45" s="187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85" t="s">
        <v>3272</v>
      </c>
      <c r="Q46" s="186"/>
      <c r="R46" s="186"/>
      <c r="S46" s="187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94" t="s">
        <v>3276</v>
      </c>
      <c r="Q47" s="195"/>
      <c r="R47" s="195"/>
      <c r="S47" s="196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3146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3097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45033</v>
      </c>
      <c r="E12" s="128"/>
      <c r="F12" s="128"/>
      <c r="G12" s="129"/>
      <c r="H12" s="127">
        <f>D12+1</f>
        <v>45034</v>
      </c>
      <c r="I12" s="128"/>
      <c r="J12" s="128"/>
      <c r="K12" s="129"/>
      <c r="L12" s="127">
        <f>H12+1</f>
        <v>45035</v>
      </c>
      <c r="M12" s="128"/>
      <c r="N12" s="128"/>
      <c r="O12" s="129"/>
      <c r="P12" s="127">
        <f>L12+1</f>
        <v>45036</v>
      </c>
      <c r="Q12" s="128"/>
      <c r="R12" s="128"/>
      <c r="S12" s="129"/>
      <c r="T12" s="127">
        <f>P12+1</f>
        <v>45037</v>
      </c>
      <c r="U12" s="128"/>
      <c r="V12" s="128"/>
      <c r="W12" s="129"/>
      <c r="X12" s="130">
        <f>T12+1</f>
        <v>45038</v>
      </c>
      <c r="Y12" s="131"/>
      <c r="Z12" s="131"/>
      <c r="AA12" s="132"/>
      <c r="AB12" s="133">
        <f>X12+1</f>
        <v>45039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6</v>
      </c>
      <c r="J41" s="156"/>
      <c r="K41" s="157"/>
      <c r="L41" s="73" t="s">
        <v>1239</v>
      </c>
      <c r="M41" s="155">
        <v>2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6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67"/>
      <c r="E44" s="168"/>
      <c r="F44" s="168"/>
      <c r="G44" s="169"/>
      <c r="H44" s="170" t="s">
        <v>3112</v>
      </c>
      <c r="I44" s="171"/>
      <c r="J44" s="171"/>
      <c r="K44" s="172"/>
      <c r="L44" s="185" t="s">
        <v>3141</v>
      </c>
      <c r="M44" s="186"/>
      <c r="N44" s="186"/>
      <c r="O44" s="187"/>
      <c r="P44" s="185" t="s">
        <v>3147</v>
      </c>
      <c r="Q44" s="186"/>
      <c r="R44" s="186"/>
      <c r="S44" s="187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85" t="s">
        <v>3148</v>
      </c>
      <c r="Q45" s="186"/>
      <c r="R45" s="186"/>
      <c r="S45" s="187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85" t="s">
        <v>3152</v>
      </c>
      <c r="Q46" s="186"/>
      <c r="R46" s="186"/>
      <c r="S46" s="187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2978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45026</v>
      </c>
      <c r="E12" s="128"/>
      <c r="F12" s="128"/>
      <c r="G12" s="129"/>
      <c r="H12" s="127">
        <f>D12+1</f>
        <v>45027</v>
      </c>
      <c r="I12" s="128"/>
      <c r="J12" s="128"/>
      <c r="K12" s="129"/>
      <c r="L12" s="127">
        <f>H12+1</f>
        <v>45028</v>
      </c>
      <c r="M12" s="128"/>
      <c r="N12" s="128"/>
      <c r="O12" s="129"/>
      <c r="P12" s="127">
        <f>L12+1</f>
        <v>45029</v>
      </c>
      <c r="Q12" s="128"/>
      <c r="R12" s="128"/>
      <c r="S12" s="129"/>
      <c r="T12" s="127">
        <f>P12+1</f>
        <v>45030</v>
      </c>
      <c r="U12" s="128"/>
      <c r="V12" s="128"/>
      <c r="W12" s="129"/>
      <c r="X12" s="130">
        <f>T12+1</f>
        <v>45031</v>
      </c>
      <c r="Y12" s="131"/>
      <c r="Z12" s="131"/>
      <c r="AA12" s="132"/>
      <c r="AB12" s="133">
        <f>X12+1</f>
        <v>45032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5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2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82" t="s">
        <v>2970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85" t="s">
        <v>3033</v>
      </c>
      <c r="M44" s="186"/>
      <c r="N44" s="186"/>
      <c r="O44" s="187"/>
      <c r="P44" s="185" t="s">
        <v>3047</v>
      </c>
      <c r="Q44" s="186"/>
      <c r="R44" s="186"/>
      <c r="S44" s="187"/>
      <c r="T44" s="185" t="s">
        <v>3062</v>
      </c>
      <c r="U44" s="186"/>
      <c r="V44" s="186"/>
      <c r="W44" s="187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85" t="s">
        <v>3076</v>
      </c>
      <c r="U45" s="186"/>
      <c r="V45" s="186"/>
      <c r="W45" s="187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45019</v>
      </c>
      <c r="E12" s="128"/>
      <c r="F12" s="128"/>
      <c r="G12" s="129"/>
      <c r="H12" s="127">
        <f>D12+1</f>
        <v>45020</v>
      </c>
      <c r="I12" s="128"/>
      <c r="J12" s="128"/>
      <c r="K12" s="129"/>
      <c r="L12" s="127">
        <f>H12+1</f>
        <v>45021</v>
      </c>
      <c r="M12" s="128"/>
      <c r="N12" s="128"/>
      <c r="O12" s="129"/>
      <c r="P12" s="127">
        <f>L12+1</f>
        <v>45022</v>
      </c>
      <c r="Q12" s="128"/>
      <c r="R12" s="128"/>
      <c r="S12" s="129"/>
      <c r="T12" s="127">
        <f>P12+1</f>
        <v>45023</v>
      </c>
      <c r="U12" s="128"/>
      <c r="V12" s="128"/>
      <c r="W12" s="129"/>
      <c r="X12" s="130">
        <f>T12+1</f>
        <v>45024</v>
      </c>
      <c r="Y12" s="131"/>
      <c r="Z12" s="131"/>
      <c r="AA12" s="132"/>
      <c r="AB12" s="133">
        <f>X12+1</f>
        <v>45025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4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3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1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82" t="s">
        <v>2970</v>
      </c>
      <c r="Y43" s="183"/>
      <c r="Z43" s="183"/>
      <c r="AA43" s="184"/>
      <c r="AB43" s="182" t="s">
        <v>2970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70" t="s">
        <v>2973</v>
      </c>
      <c r="U44" s="171"/>
      <c r="V44" s="171"/>
      <c r="W44" s="172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2809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45012</v>
      </c>
      <c r="E12" s="128"/>
      <c r="F12" s="128"/>
      <c r="G12" s="129"/>
      <c r="H12" s="127">
        <f>D12+1</f>
        <v>45013</v>
      </c>
      <c r="I12" s="128"/>
      <c r="J12" s="128"/>
      <c r="K12" s="129"/>
      <c r="L12" s="127">
        <f>H12+1</f>
        <v>45014</v>
      </c>
      <c r="M12" s="128"/>
      <c r="N12" s="128"/>
      <c r="O12" s="129"/>
      <c r="P12" s="127">
        <f>L12+1</f>
        <v>45015</v>
      </c>
      <c r="Q12" s="128"/>
      <c r="R12" s="128"/>
      <c r="S12" s="129"/>
      <c r="T12" s="127">
        <f>P12+1</f>
        <v>45016</v>
      </c>
      <c r="U12" s="128"/>
      <c r="V12" s="128"/>
      <c r="W12" s="129"/>
      <c r="X12" s="130">
        <f>T12+1</f>
        <v>45017</v>
      </c>
      <c r="Y12" s="131"/>
      <c r="Z12" s="131"/>
      <c r="AA12" s="132"/>
      <c r="AB12" s="133">
        <f>X12+1</f>
        <v>45018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9" t="s">
        <v>5</v>
      </c>
      <c r="C40" s="110"/>
      <c r="D40" s="72" t="s">
        <v>1238</v>
      </c>
      <c r="E40" s="152">
        <v>5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/>
      <c r="Y43" s="165"/>
      <c r="Z43" s="165"/>
      <c r="AA43" s="166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85" t="s">
        <v>2824</v>
      </c>
      <c r="I44" s="186"/>
      <c r="J44" s="186"/>
      <c r="K44" s="187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2754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2681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45005</v>
      </c>
      <c r="E12" s="128"/>
      <c r="F12" s="128"/>
      <c r="G12" s="129"/>
      <c r="H12" s="127">
        <f>D12+1</f>
        <v>45006</v>
      </c>
      <c r="I12" s="128"/>
      <c r="J12" s="128"/>
      <c r="K12" s="129"/>
      <c r="L12" s="127">
        <f>H12+1</f>
        <v>45007</v>
      </c>
      <c r="M12" s="128"/>
      <c r="N12" s="128"/>
      <c r="O12" s="129"/>
      <c r="P12" s="127">
        <f>L12+1</f>
        <v>45008</v>
      </c>
      <c r="Q12" s="128"/>
      <c r="R12" s="128"/>
      <c r="S12" s="129"/>
      <c r="T12" s="127">
        <f>P12+1</f>
        <v>45009</v>
      </c>
      <c r="U12" s="128"/>
      <c r="V12" s="128"/>
      <c r="W12" s="129"/>
      <c r="X12" s="130">
        <f>T12+1</f>
        <v>45010</v>
      </c>
      <c r="Y12" s="131"/>
      <c r="Z12" s="131"/>
      <c r="AA12" s="132"/>
      <c r="AB12" s="133">
        <f>X12+1</f>
        <v>45011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10</v>
      </c>
      <c r="N40" s="153"/>
      <c r="O40" s="154"/>
      <c r="P40" s="72" t="s">
        <v>1238</v>
      </c>
      <c r="Q40" s="152">
        <v>7</v>
      </c>
      <c r="R40" s="153"/>
      <c r="S40" s="154"/>
      <c r="T40" s="72" t="s">
        <v>1238</v>
      </c>
      <c r="U40" s="152">
        <v>9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0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82" t="s">
        <v>2606</v>
      </c>
      <c r="E43" s="183"/>
      <c r="F43" s="183"/>
      <c r="G43" s="184"/>
      <c r="H43" s="161" t="s">
        <v>2035</v>
      </c>
      <c r="I43" s="162"/>
      <c r="J43" s="162"/>
      <c r="K43" s="163"/>
      <c r="L43" s="161" t="s">
        <v>2801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91" t="s">
        <v>2373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85" t="s">
        <v>2706</v>
      </c>
      <c r="I44" s="186"/>
      <c r="J44" s="186"/>
      <c r="K44" s="187"/>
      <c r="L44" s="167"/>
      <c r="M44" s="168"/>
      <c r="N44" s="168"/>
      <c r="O44" s="169"/>
      <c r="P44" s="185" t="s">
        <v>2746</v>
      </c>
      <c r="Q44" s="186"/>
      <c r="R44" s="186"/>
      <c r="S44" s="187"/>
      <c r="T44" s="185" t="s">
        <v>2788</v>
      </c>
      <c r="U44" s="186"/>
      <c r="V44" s="186"/>
      <c r="W44" s="187"/>
      <c r="X44" s="167"/>
      <c r="Y44" s="168"/>
      <c r="Z44" s="168"/>
      <c r="AA44" s="169"/>
      <c r="AB44" s="185" t="s">
        <v>2798</v>
      </c>
      <c r="AC44" s="186"/>
      <c r="AD44" s="186"/>
      <c r="AE44" s="187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44998</v>
      </c>
      <c r="E12" s="128"/>
      <c r="F12" s="128"/>
      <c r="G12" s="129"/>
      <c r="H12" s="127">
        <f>D12+1</f>
        <v>44999</v>
      </c>
      <c r="I12" s="128"/>
      <c r="J12" s="128"/>
      <c r="K12" s="129"/>
      <c r="L12" s="127">
        <f>H12+1</f>
        <v>45000</v>
      </c>
      <c r="M12" s="128"/>
      <c r="N12" s="128"/>
      <c r="O12" s="129"/>
      <c r="P12" s="127">
        <f>L12+1</f>
        <v>45001</v>
      </c>
      <c r="Q12" s="128"/>
      <c r="R12" s="128"/>
      <c r="S12" s="129"/>
      <c r="T12" s="127">
        <f>P12+1</f>
        <v>45002</v>
      </c>
      <c r="U12" s="128"/>
      <c r="V12" s="128"/>
      <c r="W12" s="129"/>
      <c r="X12" s="130">
        <f>T12+1</f>
        <v>45003</v>
      </c>
      <c r="Y12" s="131"/>
      <c r="Z12" s="131"/>
      <c r="AA12" s="132"/>
      <c r="AB12" s="133">
        <f>X12+1</f>
        <v>45004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5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0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5</v>
      </c>
      <c r="N42" s="159"/>
      <c r="O42" s="160"/>
      <c r="P42" s="74" t="s">
        <v>1240</v>
      </c>
      <c r="Q42" s="158">
        <v>5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0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91" t="s">
        <v>2123</v>
      </c>
      <c r="M43" s="192"/>
      <c r="N43" s="192"/>
      <c r="O43" s="193"/>
      <c r="P43" s="182" t="s">
        <v>2606</v>
      </c>
      <c r="Q43" s="183"/>
      <c r="R43" s="183"/>
      <c r="S43" s="184"/>
      <c r="T43" s="161" t="s">
        <v>2035</v>
      </c>
      <c r="U43" s="162"/>
      <c r="V43" s="162"/>
      <c r="W43" s="163"/>
      <c r="X43" s="182" t="s">
        <v>2123</v>
      </c>
      <c r="Y43" s="183"/>
      <c r="Z43" s="183"/>
      <c r="AA43" s="184"/>
      <c r="AB43" s="191" t="s">
        <v>2669</v>
      </c>
      <c r="AC43" s="192"/>
      <c r="AD43" s="192"/>
      <c r="AE43" s="193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85" t="s">
        <v>2613</v>
      </c>
      <c r="Q44" s="186"/>
      <c r="R44" s="186"/>
      <c r="S44" s="187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2510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44991</v>
      </c>
      <c r="E12" s="128"/>
      <c r="F12" s="128"/>
      <c r="G12" s="129"/>
      <c r="H12" s="127">
        <f>D12+1</f>
        <v>44992</v>
      </c>
      <c r="I12" s="128"/>
      <c r="J12" s="128"/>
      <c r="K12" s="129"/>
      <c r="L12" s="127">
        <f>H12+1</f>
        <v>44993</v>
      </c>
      <c r="M12" s="128"/>
      <c r="N12" s="128"/>
      <c r="O12" s="129"/>
      <c r="P12" s="127">
        <f>L12+1</f>
        <v>44994</v>
      </c>
      <c r="Q12" s="128"/>
      <c r="R12" s="128"/>
      <c r="S12" s="129"/>
      <c r="T12" s="127">
        <f>P12+1</f>
        <v>44995</v>
      </c>
      <c r="U12" s="128"/>
      <c r="V12" s="128"/>
      <c r="W12" s="129"/>
      <c r="X12" s="130">
        <f>T12+1</f>
        <v>44996</v>
      </c>
      <c r="Y12" s="131"/>
      <c r="Z12" s="131"/>
      <c r="AA12" s="132"/>
      <c r="AB12" s="133">
        <f>X12+1</f>
        <v>44997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11</v>
      </c>
      <c r="F40" s="153"/>
      <c r="G40" s="154"/>
      <c r="H40" s="72" t="s">
        <v>1238</v>
      </c>
      <c r="I40" s="152">
        <v>11</v>
      </c>
      <c r="J40" s="153"/>
      <c r="K40" s="154"/>
      <c r="L40" s="72" t="s">
        <v>1238</v>
      </c>
      <c r="M40" s="152">
        <v>12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1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0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13"/>
      <c r="C44" s="114"/>
      <c r="D44" s="185" t="s">
        <v>2407</v>
      </c>
      <c r="E44" s="186"/>
      <c r="F44" s="186"/>
      <c r="G44" s="187"/>
      <c r="H44" s="185" t="s">
        <v>2421</v>
      </c>
      <c r="I44" s="186"/>
      <c r="J44" s="186"/>
      <c r="K44" s="187"/>
      <c r="L44" s="167"/>
      <c r="M44" s="168"/>
      <c r="N44" s="168"/>
      <c r="O44" s="169"/>
      <c r="P44" s="167"/>
      <c r="Q44" s="168"/>
      <c r="R44" s="168"/>
      <c r="S44" s="169"/>
      <c r="T44" s="185" t="s">
        <v>2496</v>
      </c>
      <c r="U44" s="186"/>
      <c r="V44" s="186"/>
      <c r="W44" s="187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88" t="s">
        <v>2430</v>
      </c>
      <c r="I45" s="189"/>
      <c r="J45" s="189"/>
      <c r="K45" s="190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44984</v>
      </c>
      <c r="E12" s="128"/>
      <c r="F12" s="128"/>
      <c r="G12" s="129"/>
      <c r="H12" s="127">
        <f>D12+1</f>
        <v>44985</v>
      </c>
      <c r="I12" s="128"/>
      <c r="J12" s="128"/>
      <c r="K12" s="129"/>
      <c r="L12" s="133">
        <f>H12+1</f>
        <v>44986</v>
      </c>
      <c r="M12" s="134"/>
      <c r="N12" s="134"/>
      <c r="O12" s="135"/>
      <c r="P12" s="127">
        <f>L12+1</f>
        <v>44987</v>
      </c>
      <c r="Q12" s="128"/>
      <c r="R12" s="128"/>
      <c r="S12" s="129"/>
      <c r="T12" s="127">
        <f>P12+1</f>
        <v>44988</v>
      </c>
      <c r="U12" s="128"/>
      <c r="V12" s="128"/>
      <c r="W12" s="129"/>
      <c r="X12" s="130">
        <f>T12+1</f>
        <v>44989</v>
      </c>
      <c r="Y12" s="131"/>
      <c r="Z12" s="131"/>
      <c r="AA12" s="132"/>
      <c r="AB12" s="133">
        <f>X12+1</f>
        <v>44990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42" t="s">
        <v>32</v>
      </c>
      <c r="M13" s="143"/>
      <c r="N13" s="143"/>
      <c r="O13" s="144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8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1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6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82" t="s">
        <v>2287</v>
      </c>
      <c r="M43" s="183"/>
      <c r="N43" s="183"/>
      <c r="O43" s="184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82" t="s">
        <v>2123</v>
      </c>
      <c r="Y43" s="183"/>
      <c r="Z43" s="183"/>
      <c r="AA43" s="184"/>
      <c r="AB43" s="182" t="s">
        <v>2373</v>
      </c>
      <c r="AC43" s="183"/>
      <c r="AD43" s="183"/>
      <c r="AE43" s="184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85" t="s">
        <v>2307</v>
      </c>
      <c r="M44" s="186"/>
      <c r="N44" s="186"/>
      <c r="O44" s="187"/>
      <c r="P44" s="185" t="s">
        <v>2307</v>
      </c>
      <c r="Q44" s="186"/>
      <c r="R44" s="186"/>
      <c r="S44" s="187"/>
      <c r="T44" s="170" t="s">
        <v>2307</v>
      </c>
      <c r="U44" s="171"/>
      <c r="V44" s="171"/>
      <c r="W44" s="172"/>
      <c r="X44" s="185" t="s">
        <v>2362</v>
      </c>
      <c r="Y44" s="186"/>
      <c r="Z44" s="186"/>
      <c r="AA44" s="187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85" t="s">
        <v>2347</v>
      </c>
      <c r="U45" s="186"/>
      <c r="V45" s="186"/>
      <c r="W45" s="187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44977</v>
      </c>
      <c r="E12" s="128"/>
      <c r="F12" s="128"/>
      <c r="G12" s="129"/>
      <c r="H12" s="127">
        <f>D12+1</f>
        <v>44978</v>
      </c>
      <c r="I12" s="128"/>
      <c r="J12" s="128"/>
      <c r="K12" s="129"/>
      <c r="L12" s="127">
        <f>H12+1</f>
        <v>44979</v>
      </c>
      <c r="M12" s="128"/>
      <c r="N12" s="128"/>
      <c r="O12" s="129"/>
      <c r="P12" s="127">
        <f>L12+1</f>
        <v>44980</v>
      </c>
      <c r="Q12" s="128"/>
      <c r="R12" s="128"/>
      <c r="S12" s="129"/>
      <c r="T12" s="127">
        <f>P12+1</f>
        <v>44981</v>
      </c>
      <c r="U12" s="128"/>
      <c r="V12" s="128"/>
      <c r="W12" s="129"/>
      <c r="X12" s="130">
        <f>T12+1</f>
        <v>44982</v>
      </c>
      <c r="Y12" s="131"/>
      <c r="Z12" s="131"/>
      <c r="AA12" s="132"/>
      <c r="AB12" s="133">
        <f>X12+1</f>
        <v>44983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22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8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5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4"/>
      <c r="AC43" s="165"/>
      <c r="AD43" s="165"/>
      <c r="AE43" s="166"/>
    </row>
    <row r="44" spans="2:31" x14ac:dyDescent="0.3">
      <c r="B44" s="113"/>
      <c r="C44" s="114"/>
      <c r="D44" s="167"/>
      <c r="E44" s="168"/>
      <c r="F44" s="168"/>
      <c r="G44" s="169"/>
      <c r="H44" s="185" t="s">
        <v>2174</v>
      </c>
      <c r="I44" s="186"/>
      <c r="J44" s="186"/>
      <c r="K44" s="187"/>
      <c r="L44" s="185" t="s">
        <v>2200</v>
      </c>
      <c r="M44" s="186"/>
      <c r="N44" s="186"/>
      <c r="O44" s="187"/>
      <c r="P44" s="185" t="s">
        <v>2221</v>
      </c>
      <c r="Q44" s="186"/>
      <c r="R44" s="186"/>
      <c r="S44" s="187"/>
      <c r="T44" s="167"/>
      <c r="U44" s="168"/>
      <c r="V44" s="168"/>
      <c r="W44" s="169"/>
      <c r="X44" s="167" t="s">
        <v>2272</v>
      </c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85" t="s">
        <v>2175</v>
      </c>
      <c r="I45" s="186"/>
      <c r="J45" s="186"/>
      <c r="K45" s="187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x14ac:dyDescent="0.3">
      <c r="B46" s="113"/>
      <c r="C46" s="114"/>
      <c r="D46" s="167"/>
      <c r="E46" s="168"/>
      <c r="F46" s="168"/>
      <c r="G46" s="169"/>
      <c r="H46" s="167"/>
      <c r="I46" s="168"/>
      <c r="J46" s="168"/>
      <c r="K46" s="169"/>
      <c r="L46" s="167"/>
      <c r="M46" s="168"/>
      <c r="N46" s="168"/>
      <c r="O46" s="169"/>
      <c r="P46" s="167"/>
      <c r="Q46" s="168"/>
      <c r="R46" s="168"/>
      <c r="S46" s="169"/>
      <c r="T46" s="167"/>
      <c r="U46" s="168"/>
      <c r="V46" s="168"/>
      <c r="W46" s="169"/>
      <c r="X46" s="167"/>
      <c r="Y46" s="168"/>
      <c r="Z46" s="168"/>
      <c r="AA46" s="169"/>
      <c r="AB46" s="167"/>
      <c r="AC46" s="168"/>
      <c r="AD46" s="168"/>
      <c r="AE46" s="169"/>
    </row>
    <row r="47" spans="2:31" ht="17.25" thickBot="1" x14ac:dyDescent="0.35">
      <c r="B47" s="115"/>
      <c r="C47" s="116"/>
      <c r="D47" s="173"/>
      <c r="E47" s="174"/>
      <c r="F47" s="174"/>
      <c r="G47" s="175"/>
      <c r="H47" s="173"/>
      <c r="I47" s="174"/>
      <c r="J47" s="174"/>
      <c r="K47" s="175"/>
      <c r="L47" s="173"/>
      <c r="M47" s="174"/>
      <c r="N47" s="174"/>
      <c r="O47" s="175"/>
      <c r="P47" s="173"/>
      <c r="Q47" s="174"/>
      <c r="R47" s="174"/>
      <c r="S47" s="175"/>
      <c r="T47" s="173"/>
      <c r="U47" s="174"/>
      <c r="V47" s="174"/>
      <c r="W47" s="175"/>
      <c r="X47" s="173"/>
      <c r="Y47" s="174"/>
      <c r="Z47" s="174"/>
      <c r="AA47" s="175"/>
      <c r="AB47" s="173"/>
      <c r="AC47" s="174"/>
      <c r="AD47" s="174"/>
      <c r="AE47" s="175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2079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2072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44970</v>
      </c>
      <c r="E11" s="128"/>
      <c r="F11" s="128"/>
      <c r="G11" s="129"/>
      <c r="H11" s="127">
        <f>D11+1</f>
        <v>44971</v>
      </c>
      <c r="I11" s="128"/>
      <c r="J11" s="128"/>
      <c r="K11" s="129"/>
      <c r="L11" s="127">
        <f>H11+1</f>
        <v>44972</v>
      </c>
      <c r="M11" s="128"/>
      <c r="N11" s="128"/>
      <c r="O11" s="129"/>
      <c r="P11" s="127">
        <f>L11+1</f>
        <v>44973</v>
      </c>
      <c r="Q11" s="128"/>
      <c r="R11" s="128"/>
      <c r="S11" s="129"/>
      <c r="T11" s="127">
        <f>P11+1</f>
        <v>44974</v>
      </c>
      <c r="U11" s="128"/>
      <c r="V11" s="128"/>
      <c r="W11" s="129"/>
      <c r="X11" s="130">
        <f>T11+1</f>
        <v>44975</v>
      </c>
      <c r="Y11" s="131"/>
      <c r="Z11" s="131"/>
      <c r="AA11" s="132"/>
      <c r="AB11" s="133">
        <f>X11+1</f>
        <v>44976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22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9</v>
      </c>
      <c r="N39" s="153"/>
      <c r="O39" s="154"/>
      <c r="P39" s="72" t="s">
        <v>1238</v>
      </c>
      <c r="Q39" s="152">
        <v>9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>
        <v>8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3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>
        <v>3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4"/>
      <c r="E42" s="165"/>
      <c r="F42" s="165"/>
      <c r="G42" s="166"/>
      <c r="H42" s="161" t="s">
        <v>2035</v>
      </c>
      <c r="I42" s="162"/>
      <c r="J42" s="162"/>
      <c r="K42" s="163"/>
      <c r="L42" s="161" t="s">
        <v>2035</v>
      </c>
      <c r="M42" s="162"/>
      <c r="N42" s="162"/>
      <c r="O42" s="163"/>
      <c r="P42" s="161" t="s">
        <v>2060</v>
      </c>
      <c r="Q42" s="162"/>
      <c r="R42" s="162"/>
      <c r="S42" s="163"/>
      <c r="T42" s="161" t="s">
        <v>2035</v>
      </c>
      <c r="U42" s="162"/>
      <c r="V42" s="162"/>
      <c r="W42" s="163"/>
      <c r="X42" s="161" t="s">
        <v>2035</v>
      </c>
      <c r="Y42" s="162"/>
      <c r="Z42" s="162"/>
      <c r="AA42" s="163"/>
      <c r="AB42" s="161" t="s">
        <v>2123</v>
      </c>
      <c r="AC42" s="162"/>
      <c r="AD42" s="162"/>
      <c r="AE42" s="163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85" t="s">
        <v>2036</v>
      </c>
      <c r="M43" s="186"/>
      <c r="N43" s="186"/>
      <c r="O43" s="187"/>
      <c r="P43" s="167"/>
      <c r="Q43" s="168"/>
      <c r="R43" s="168"/>
      <c r="S43" s="169"/>
      <c r="T43" s="185" t="s">
        <v>2101</v>
      </c>
      <c r="U43" s="186"/>
      <c r="V43" s="186"/>
      <c r="W43" s="187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44963</v>
      </c>
      <c r="E11" s="128"/>
      <c r="F11" s="128"/>
      <c r="G11" s="129"/>
      <c r="H11" s="127">
        <f>D11+1</f>
        <v>44964</v>
      </c>
      <c r="I11" s="128"/>
      <c r="J11" s="128"/>
      <c r="K11" s="129"/>
      <c r="L11" s="127">
        <f>H11+1</f>
        <v>44965</v>
      </c>
      <c r="M11" s="128"/>
      <c r="N11" s="128"/>
      <c r="O11" s="129"/>
      <c r="P11" s="127">
        <f>L11+1</f>
        <v>44966</v>
      </c>
      <c r="Q11" s="128"/>
      <c r="R11" s="128"/>
      <c r="S11" s="129"/>
      <c r="T11" s="127">
        <f>P11+1</f>
        <v>44967</v>
      </c>
      <c r="U11" s="128"/>
      <c r="V11" s="128"/>
      <c r="W11" s="129"/>
      <c r="X11" s="130">
        <f>T11+1</f>
        <v>44968</v>
      </c>
      <c r="Y11" s="131"/>
      <c r="Z11" s="131"/>
      <c r="AA11" s="132"/>
      <c r="AB11" s="133">
        <f>X11+1</f>
        <v>44969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22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9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10</v>
      </c>
      <c r="R39" s="153"/>
      <c r="S39" s="154"/>
      <c r="T39" s="72" t="s">
        <v>1238</v>
      </c>
      <c r="U39" s="152"/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/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/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4"/>
      <c r="E42" s="165"/>
      <c r="F42" s="165"/>
      <c r="G42" s="166"/>
      <c r="H42" s="161" t="s">
        <v>1930</v>
      </c>
      <c r="I42" s="162"/>
      <c r="J42" s="162"/>
      <c r="K42" s="163"/>
      <c r="L42" s="161" t="s">
        <v>1930</v>
      </c>
      <c r="M42" s="162"/>
      <c r="N42" s="162"/>
      <c r="O42" s="163"/>
      <c r="P42" s="161" t="s">
        <v>514</v>
      </c>
      <c r="Q42" s="162"/>
      <c r="R42" s="162"/>
      <c r="S42" s="163"/>
      <c r="T42" s="182" t="s">
        <v>1970</v>
      </c>
      <c r="U42" s="183"/>
      <c r="V42" s="183"/>
      <c r="W42" s="184"/>
      <c r="X42" s="182" t="s">
        <v>1970</v>
      </c>
      <c r="Y42" s="183"/>
      <c r="Z42" s="183"/>
      <c r="AA42" s="184"/>
      <c r="AB42" s="164"/>
      <c r="AC42" s="165"/>
      <c r="AD42" s="165"/>
      <c r="AE42" s="166"/>
    </row>
    <row r="43" spans="2:31" x14ac:dyDescent="0.3">
      <c r="B43" s="113"/>
      <c r="C43" s="114"/>
      <c r="D43" s="167"/>
      <c r="E43" s="168"/>
      <c r="F43" s="168"/>
      <c r="G43" s="169"/>
      <c r="H43" s="185" t="s">
        <v>1913</v>
      </c>
      <c r="I43" s="186"/>
      <c r="J43" s="186"/>
      <c r="K43" s="187"/>
      <c r="L43" s="185" t="s">
        <v>1931</v>
      </c>
      <c r="M43" s="186"/>
      <c r="N43" s="186"/>
      <c r="O43" s="187"/>
      <c r="P43" s="170" t="s">
        <v>1952</v>
      </c>
      <c r="Q43" s="171"/>
      <c r="R43" s="171"/>
      <c r="S43" s="172"/>
      <c r="T43" s="188" t="s">
        <v>1983</v>
      </c>
      <c r="U43" s="189"/>
      <c r="V43" s="189"/>
      <c r="W43" s="190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85" t="s">
        <v>1932</v>
      </c>
      <c r="M44" s="186"/>
      <c r="N44" s="186"/>
      <c r="O44" s="187"/>
      <c r="P44" s="185" t="s">
        <v>1958</v>
      </c>
      <c r="Q44" s="186"/>
      <c r="R44" s="186"/>
      <c r="S44" s="187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70" t="s">
        <v>1939</v>
      </c>
      <c r="M45" s="171"/>
      <c r="N45" s="171"/>
      <c r="O45" s="172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3"/>
      <c r="E46" s="174"/>
      <c r="F46" s="174"/>
      <c r="G46" s="175"/>
      <c r="H46" s="173"/>
      <c r="I46" s="174"/>
      <c r="J46" s="174"/>
      <c r="K46" s="175"/>
      <c r="L46" s="197" t="s">
        <v>1940</v>
      </c>
      <c r="M46" s="198"/>
      <c r="N46" s="198"/>
      <c r="O46" s="199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44956</v>
      </c>
      <c r="E11" s="128"/>
      <c r="F11" s="128"/>
      <c r="G11" s="129"/>
      <c r="H11" s="127">
        <f>D11+1</f>
        <v>44957</v>
      </c>
      <c r="I11" s="128"/>
      <c r="J11" s="128"/>
      <c r="K11" s="129"/>
      <c r="L11" s="127">
        <f>H11+1</f>
        <v>44958</v>
      </c>
      <c r="M11" s="128"/>
      <c r="N11" s="128"/>
      <c r="O11" s="129"/>
      <c r="P11" s="127">
        <f>L11+1</f>
        <v>44959</v>
      </c>
      <c r="Q11" s="128"/>
      <c r="R11" s="128"/>
      <c r="S11" s="129"/>
      <c r="T11" s="127">
        <f>P11+1</f>
        <v>44960</v>
      </c>
      <c r="U11" s="128"/>
      <c r="V11" s="128"/>
      <c r="W11" s="129"/>
      <c r="X11" s="130">
        <f>T11+1</f>
        <v>44961</v>
      </c>
      <c r="Y11" s="131"/>
      <c r="Z11" s="131"/>
      <c r="AA11" s="132"/>
      <c r="AB11" s="133">
        <f>X11+1</f>
        <v>44962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22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11</v>
      </c>
      <c r="F39" s="153"/>
      <c r="G39" s="154"/>
      <c r="H39" s="72" t="s">
        <v>1238</v>
      </c>
      <c r="I39" s="152">
        <v>10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7</v>
      </c>
      <c r="R39" s="153"/>
      <c r="S39" s="154"/>
      <c r="T39" s="72" t="s">
        <v>1238</v>
      </c>
      <c r="U39" s="152">
        <v>3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4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5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2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3</v>
      </c>
      <c r="V41" s="159"/>
      <c r="W41" s="160"/>
      <c r="X41" s="74" t="s">
        <v>1240</v>
      </c>
      <c r="Y41" s="158">
        <v>2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82" t="s">
        <v>1688</v>
      </c>
      <c r="E42" s="183"/>
      <c r="F42" s="183"/>
      <c r="G42" s="184"/>
      <c r="H42" s="161" t="s">
        <v>1715</v>
      </c>
      <c r="I42" s="162"/>
      <c r="J42" s="162"/>
      <c r="K42" s="163"/>
      <c r="L42" s="161" t="s">
        <v>1736</v>
      </c>
      <c r="M42" s="162"/>
      <c r="N42" s="162"/>
      <c r="O42" s="163"/>
      <c r="P42" s="182" t="s">
        <v>1761</v>
      </c>
      <c r="Q42" s="183"/>
      <c r="R42" s="183"/>
      <c r="S42" s="184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85" t="s">
        <v>1748</v>
      </c>
      <c r="M43" s="186"/>
      <c r="N43" s="186"/>
      <c r="O43" s="187"/>
      <c r="P43" s="200" t="s">
        <v>1770</v>
      </c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44949</v>
      </c>
      <c r="E11" s="128"/>
      <c r="F11" s="128"/>
      <c r="G11" s="129"/>
      <c r="H11" s="127">
        <f>D11+1</f>
        <v>44950</v>
      </c>
      <c r="I11" s="128"/>
      <c r="J11" s="128"/>
      <c r="K11" s="129"/>
      <c r="L11" s="127">
        <f>H11+1</f>
        <v>44951</v>
      </c>
      <c r="M11" s="128"/>
      <c r="N11" s="128"/>
      <c r="O11" s="129"/>
      <c r="P11" s="127">
        <f>L11+1</f>
        <v>44952</v>
      </c>
      <c r="Q11" s="128"/>
      <c r="R11" s="128"/>
      <c r="S11" s="129"/>
      <c r="T11" s="127">
        <f>P11+1</f>
        <v>44953</v>
      </c>
      <c r="U11" s="128"/>
      <c r="V11" s="128"/>
      <c r="W11" s="129"/>
      <c r="X11" s="130">
        <f>T11+1</f>
        <v>44954</v>
      </c>
      <c r="Y11" s="131"/>
      <c r="Z11" s="131"/>
      <c r="AA11" s="132"/>
      <c r="AB11" s="133">
        <f>X11+1</f>
        <v>44955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22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/>
      <c r="J39" s="153"/>
      <c r="K39" s="154"/>
      <c r="L39" s="72" t="s">
        <v>1238</v>
      </c>
      <c r="M39" s="152">
        <v>6</v>
      </c>
      <c r="N39" s="153"/>
      <c r="O39" s="154"/>
      <c r="P39" s="72" t="s">
        <v>1238</v>
      </c>
      <c r="Q39" s="152">
        <v>3</v>
      </c>
      <c r="R39" s="153"/>
      <c r="S39" s="154"/>
      <c r="T39" s="72" t="s">
        <v>1238</v>
      </c>
      <c r="U39" s="152">
        <v>8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/>
      <c r="J40" s="156"/>
      <c r="K40" s="157"/>
      <c r="L40" s="73" t="s">
        <v>1239</v>
      </c>
      <c r="M40" s="155">
        <v>7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>
        <v>4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/>
      <c r="J41" s="159"/>
      <c r="K41" s="160"/>
      <c r="L41" s="74" t="s">
        <v>1240</v>
      </c>
      <c r="M41" s="158">
        <v>1</v>
      </c>
      <c r="N41" s="159"/>
      <c r="O41" s="160"/>
      <c r="P41" s="74" t="s">
        <v>1240</v>
      </c>
      <c r="Q41" s="158">
        <v>3</v>
      </c>
      <c r="R41" s="159"/>
      <c r="S41" s="160"/>
      <c r="T41" s="74" t="s">
        <v>1240</v>
      </c>
      <c r="U41" s="158">
        <v>4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4"/>
      <c r="E42" s="165"/>
      <c r="F42" s="165"/>
      <c r="G42" s="166"/>
      <c r="H42" s="164"/>
      <c r="I42" s="165"/>
      <c r="J42" s="165"/>
      <c r="K42" s="166"/>
      <c r="L42" s="182" t="s">
        <v>1584</v>
      </c>
      <c r="M42" s="183"/>
      <c r="N42" s="183"/>
      <c r="O42" s="184"/>
      <c r="P42" s="191" t="s">
        <v>1610</v>
      </c>
      <c r="Q42" s="192"/>
      <c r="R42" s="192"/>
      <c r="S42" s="193"/>
      <c r="T42" s="161" t="s">
        <v>1632</v>
      </c>
      <c r="U42" s="162"/>
      <c r="V42" s="162"/>
      <c r="W42" s="163"/>
      <c r="X42" s="161" t="s">
        <v>1661</v>
      </c>
      <c r="Y42" s="162"/>
      <c r="Z42" s="162"/>
      <c r="AA42" s="163"/>
      <c r="AB42" s="164"/>
      <c r="AC42" s="165"/>
      <c r="AD42" s="165"/>
      <c r="AE42" s="166"/>
    </row>
    <row r="43" spans="2:31" x14ac:dyDescent="0.3">
      <c r="B43" s="113"/>
      <c r="C43" s="114"/>
      <c r="D43" s="167"/>
      <c r="E43" s="168"/>
      <c r="F43" s="168"/>
      <c r="G43" s="169"/>
      <c r="H43" s="167"/>
      <c r="I43" s="168"/>
      <c r="J43" s="168"/>
      <c r="K43" s="169"/>
      <c r="L43" s="185" t="s">
        <v>1600</v>
      </c>
      <c r="M43" s="186"/>
      <c r="N43" s="186"/>
      <c r="O43" s="187"/>
      <c r="P43" s="170" t="s">
        <v>1616</v>
      </c>
      <c r="Q43" s="171"/>
      <c r="R43" s="171"/>
      <c r="S43" s="172"/>
      <c r="T43" s="185" t="s">
        <v>1634</v>
      </c>
      <c r="U43" s="186"/>
      <c r="V43" s="186"/>
      <c r="W43" s="187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67"/>
      <c r="M44" s="168"/>
      <c r="N44" s="168"/>
      <c r="O44" s="169"/>
      <c r="P44" s="167"/>
      <c r="Q44" s="168"/>
      <c r="R44" s="168"/>
      <c r="S44" s="169"/>
      <c r="T44" s="188" t="s">
        <v>1663</v>
      </c>
      <c r="U44" s="189"/>
      <c r="V44" s="189"/>
      <c r="W44" s="190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67"/>
      <c r="M45" s="168"/>
      <c r="N45" s="168"/>
      <c r="O45" s="169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3"/>
      <c r="E46" s="174"/>
      <c r="F46" s="174"/>
      <c r="G46" s="175"/>
      <c r="H46" s="173"/>
      <c r="I46" s="174"/>
      <c r="J46" s="174"/>
      <c r="K46" s="175"/>
      <c r="L46" s="173"/>
      <c r="M46" s="174"/>
      <c r="N46" s="174"/>
      <c r="O46" s="175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39:C46"/>
    <mergeCell ref="E39:G39"/>
    <mergeCell ref="I39:K39"/>
    <mergeCell ref="M39:O39"/>
    <mergeCell ref="Q39:S39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s="65" customFormat="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s="65" customFormat="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s="65" customFormat="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44942</v>
      </c>
      <c r="E11" s="128"/>
      <c r="F11" s="128"/>
      <c r="G11" s="129"/>
      <c r="H11" s="127">
        <f>D11+1</f>
        <v>44943</v>
      </c>
      <c r="I11" s="128"/>
      <c r="J11" s="128"/>
      <c r="K11" s="129"/>
      <c r="L11" s="127">
        <f>H11+1</f>
        <v>44944</v>
      </c>
      <c r="M11" s="128"/>
      <c r="N11" s="128"/>
      <c r="O11" s="129"/>
      <c r="P11" s="127">
        <f>L11+1</f>
        <v>44945</v>
      </c>
      <c r="Q11" s="128"/>
      <c r="R11" s="128"/>
      <c r="S11" s="129"/>
      <c r="T11" s="127">
        <f>P11+1</f>
        <v>44946</v>
      </c>
      <c r="U11" s="128"/>
      <c r="V11" s="128"/>
      <c r="W11" s="129"/>
      <c r="X11" s="130">
        <f>T11+1</f>
        <v>44947</v>
      </c>
      <c r="Y11" s="131"/>
      <c r="Z11" s="131"/>
      <c r="AA11" s="132"/>
      <c r="AB11" s="133">
        <f>X11+1</f>
        <v>44948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22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8</v>
      </c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7</v>
      </c>
      <c r="N39" s="153"/>
      <c r="O39" s="154"/>
      <c r="P39" s="72" t="s">
        <v>1238</v>
      </c>
      <c r="Q39" s="152">
        <v>6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3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6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1" t="s">
        <v>1461</v>
      </c>
      <c r="E42" s="162"/>
      <c r="F42" s="162"/>
      <c r="G42" s="163"/>
      <c r="H42" s="201" t="s">
        <v>1487</v>
      </c>
      <c r="I42" s="202"/>
      <c r="J42" s="202"/>
      <c r="K42" s="203"/>
      <c r="L42" s="191" t="s">
        <v>1498</v>
      </c>
      <c r="M42" s="192"/>
      <c r="N42" s="192"/>
      <c r="O42" s="193"/>
      <c r="P42" s="164"/>
      <c r="Q42" s="165"/>
      <c r="R42" s="165"/>
      <c r="S42" s="166"/>
      <c r="T42" s="161" t="s">
        <v>1589</v>
      </c>
      <c r="U42" s="162"/>
      <c r="V42" s="162"/>
      <c r="W42" s="163"/>
      <c r="X42" s="164"/>
      <c r="Y42" s="165"/>
      <c r="Z42" s="165"/>
      <c r="AA42" s="166"/>
      <c r="AB42" s="164"/>
      <c r="AC42" s="165"/>
      <c r="AD42" s="165"/>
      <c r="AE42" s="166"/>
    </row>
    <row r="43" spans="2:31" s="65" customFormat="1" x14ac:dyDescent="0.3">
      <c r="B43" s="113"/>
      <c r="C43" s="114"/>
      <c r="D43" s="167"/>
      <c r="E43" s="168"/>
      <c r="F43" s="168"/>
      <c r="G43" s="169"/>
      <c r="H43" s="185" t="s">
        <v>1488</v>
      </c>
      <c r="I43" s="186"/>
      <c r="J43" s="186"/>
      <c r="K43" s="187"/>
      <c r="L43" s="167" t="s">
        <v>1540</v>
      </c>
      <c r="M43" s="168"/>
      <c r="N43" s="168"/>
      <c r="O43" s="169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s="65" customFormat="1" x14ac:dyDescent="0.3">
      <c r="B44" s="113"/>
      <c r="C44" s="114"/>
      <c r="D44" s="167"/>
      <c r="E44" s="168"/>
      <c r="F44" s="168"/>
      <c r="G44" s="169"/>
      <c r="H44" s="185" t="s">
        <v>1492</v>
      </c>
      <c r="I44" s="186"/>
      <c r="J44" s="186"/>
      <c r="K44" s="187"/>
      <c r="L44" s="188" t="s">
        <v>1510</v>
      </c>
      <c r="M44" s="189"/>
      <c r="N44" s="189"/>
      <c r="O44" s="190"/>
      <c r="P44" s="167"/>
      <c r="Q44" s="168"/>
      <c r="R44" s="168"/>
      <c r="S44" s="169"/>
      <c r="T44" s="167"/>
      <c r="U44" s="168"/>
      <c r="V44" s="168"/>
      <c r="W44" s="169"/>
      <c r="X44" s="167"/>
      <c r="Y44" s="168"/>
      <c r="Z44" s="168"/>
      <c r="AA44" s="169"/>
      <c r="AB44" s="167"/>
      <c r="AC44" s="168"/>
      <c r="AD44" s="168"/>
      <c r="AE44" s="169"/>
    </row>
    <row r="45" spans="2:31" x14ac:dyDescent="0.3">
      <c r="B45" s="113"/>
      <c r="C45" s="114"/>
      <c r="D45" s="167"/>
      <c r="E45" s="168"/>
      <c r="F45" s="168"/>
      <c r="G45" s="169"/>
      <c r="H45" s="167"/>
      <c r="I45" s="168"/>
      <c r="J45" s="168"/>
      <c r="K45" s="169"/>
      <c r="L45" s="185" t="s">
        <v>1513</v>
      </c>
      <c r="M45" s="186"/>
      <c r="N45" s="186"/>
      <c r="O45" s="187"/>
      <c r="P45" s="167"/>
      <c r="Q45" s="168"/>
      <c r="R45" s="168"/>
      <c r="S45" s="169"/>
      <c r="T45" s="167"/>
      <c r="U45" s="168"/>
      <c r="V45" s="168"/>
      <c r="W45" s="169"/>
      <c r="X45" s="167"/>
      <c r="Y45" s="168"/>
      <c r="Z45" s="168"/>
      <c r="AA45" s="169"/>
      <c r="AB45" s="167"/>
      <c r="AC45" s="168"/>
      <c r="AD45" s="168"/>
      <c r="AE45" s="169"/>
    </row>
    <row r="46" spans="2:31" ht="17.25" thickBot="1" x14ac:dyDescent="0.35">
      <c r="B46" s="115"/>
      <c r="C46" s="116"/>
      <c r="D46" s="173"/>
      <c r="E46" s="174"/>
      <c r="F46" s="174"/>
      <c r="G46" s="175"/>
      <c r="H46" s="204"/>
      <c r="I46" s="205"/>
      <c r="J46" s="205"/>
      <c r="K46" s="206"/>
      <c r="L46" s="194" t="s">
        <v>1516</v>
      </c>
      <c r="M46" s="195"/>
      <c r="N46" s="195"/>
      <c r="O46" s="196"/>
      <c r="P46" s="173"/>
      <c r="Q46" s="174"/>
      <c r="R46" s="174"/>
      <c r="S46" s="175"/>
      <c r="T46" s="173"/>
      <c r="U46" s="174"/>
      <c r="V46" s="174"/>
      <c r="W46" s="175"/>
      <c r="X46" s="173"/>
      <c r="Y46" s="174"/>
      <c r="Z46" s="174"/>
      <c r="AA46" s="175"/>
      <c r="AB46" s="173"/>
      <c r="AC46" s="174"/>
      <c r="AD46" s="174"/>
      <c r="AE46" s="175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H44:K44"/>
    <mergeCell ref="H43:K43"/>
    <mergeCell ref="I41:K41"/>
    <mergeCell ref="I40:K40"/>
    <mergeCell ref="I39:K39"/>
    <mergeCell ref="Q41:S41"/>
    <mergeCell ref="U41:W41"/>
    <mergeCell ref="X43:AA43"/>
    <mergeCell ref="X44:AA44"/>
    <mergeCell ref="AB43:AE43"/>
    <mergeCell ref="AB44:AE44"/>
    <mergeCell ref="AB42:AE42"/>
    <mergeCell ref="L43:O43"/>
    <mergeCell ref="L44:O44"/>
    <mergeCell ref="P43:S43"/>
    <mergeCell ref="P44:S44"/>
    <mergeCell ref="T43:W43"/>
    <mergeCell ref="T44:W44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B39:C46"/>
    <mergeCell ref="E39:G39"/>
    <mergeCell ref="E40:G40"/>
    <mergeCell ref="E41:G41"/>
    <mergeCell ref="D43:G43"/>
    <mergeCell ref="D44:G44"/>
    <mergeCell ref="H12:K12"/>
    <mergeCell ref="L12:O12"/>
    <mergeCell ref="P12:S12"/>
    <mergeCell ref="T12:W12"/>
    <mergeCell ref="X12:AA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1299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ht="17.25" thickBot="1" x14ac:dyDescent="0.35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8" thickBot="1" x14ac:dyDescent="0.35">
      <c r="B10" s="123"/>
      <c r="C10" s="124"/>
      <c r="D10" s="127">
        <v>44935</v>
      </c>
      <c r="E10" s="128"/>
      <c r="F10" s="128"/>
      <c r="G10" s="129"/>
      <c r="H10" s="127">
        <f>D10+1</f>
        <v>44936</v>
      </c>
      <c r="I10" s="128"/>
      <c r="J10" s="128"/>
      <c r="K10" s="129"/>
      <c r="L10" s="127">
        <f>H10+1</f>
        <v>44937</v>
      </c>
      <c r="M10" s="128"/>
      <c r="N10" s="128"/>
      <c r="O10" s="129"/>
      <c r="P10" s="127">
        <f>L10+1</f>
        <v>44938</v>
      </c>
      <c r="Q10" s="128"/>
      <c r="R10" s="128"/>
      <c r="S10" s="129"/>
      <c r="T10" s="127">
        <f>P10+1</f>
        <v>44939</v>
      </c>
      <c r="U10" s="128"/>
      <c r="V10" s="128"/>
      <c r="W10" s="129"/>
      <c r="X10" s="130">
        <f>T10+1</f>
        <v>44940</v>
      </c>
      <c r="Y10" s="131"/>
      <c r="Z10" s="131"/>
      <c r="AA10" s="132"/>
      <c r="AB10" s="133">
        <f>X10+1</f>
        <v>44941</v>
      </c>
      <c r="AC10" s="134"/>
      <c r="AD10" s="134"/>
      <c r="AE10" s="135"/>
    </row>
    <row r="11" spans="2:31" ht="18" thickBot="1" x14ac:dyDescent="0.35">
      <c r="B11" s="125"/>
      <c r="C11" s="126"/>
      <c r="D11" s="136" t="s">
        <v>48</v>
      </c>
      <c r="E11" s="137"/>
      <c r="F11" s="137"/>
      <c r="G11" s="138"/>
      <c r="H11" s="136" t="s">
        <v>49</v>
      </c>
      <c r="I11" s="137"/>
      <c r="J11" s="137"/>
      <c r="K11" s="138"/>
      <c r="L11" s="136" t="s">
        <v>32</v>
      </c>
      <c r="M11" s="137"/>
      <c r="N11" s="137"/>
      <c r="O11" s="138"/>
      <c r="P11" s="136" t="s">
        <v>52</v>
      </c>
      <c r="Q11" s="137"/>
      <c r="R11" s="137"/>
      <c r="S11" s="138"/>
      <c r="T11" s="136" t="s">
        <v>53</v>
      </c>
      <c r="U11" s="137"/>
      <c r="V11" s="137"/>
      <c r="W11" s="138"/>
      <c r="X11" s="139" t="s">
        <v>54</v>
      </c>
      <c r="Y11" s="140"/>
      <c r="Z11" s="140"/>
      <c r="AA11" s="141"/>
      <c r="AB11" s="142" t="s">
        <v>55</v>
      </c>
      <c r="AC11" s="143"/>
      <c r="AD11" s="143"/>
      <c r="AE11" s="144"/>
    </row>
    <row r="12" spans="2:31" ht="17.25" thickBot="1" x14ac:dyDescent="0.35">
      <c r="B12" s="150" t="str">
        <f ca="1">TEXT(NOW(),"h")</f>
        <v>22</v>
      </c>
      <c r="C12" s="151"/>
      <c r="D12" s="12" t="s">
        <v>3</v>
      </c>
      <c r="E12" s="145" t="s">
        <v>4</v>
      </c>
      <c r="F12" s="146"/>
      <c r="G12" s="147"/>
      <c r="H12" s="12" t="s">
        <v>3</v>
      </c>
      <c r="I12" s="145" t="s">
        <v>4</v>
      </c>
      <c r="J12" s="146"/>
      <c r="K12" s="147"/>
      <c r="L12" s="12" t="s">
        <v>3</v>
      </c>
      <c r="M12" s="145" t="s">
        <v>4</v>
      </c>
      <c r="N12" s="146"/>
      <c r="O12" s="147"/>
      <c r="P12" s="12" t="s">
        <v>3</v>
      </c>
      <c r="Q12" s="145" t="s">
        <v>4</v>
      </c>
      <c r="R12" s="146"/>
      <c r="S12" s="147"/>
      <c r="T12" s="12" t="s">
        <v>3</v>
      </c>
      <c r="U12" s="145" t="s">
        <v>4</v>
      </c>
      <c r="V12" s="146"/>
      <c r="W12" s="147"/>
      <c r="X12" s="12" t="s">
        <v>3</v>
      </c>
      <c r="Y12" s="145" t="s">
        <v>4</v>
      </c>
      <c r="Z12" s="146"/>
      <c r="AA12" s="147"/>
      <c r="AB12" s="12" t="s">
        <v>3</v>
      </c>
      <c r="AC12" s="145" t="s">
        <v>4</v>
      </c>
      <c r="AD12" s="146"/>
      <c r="AE12" s="147"/>
    </row>
    <row r="13" spans="2:31" ht="20.25" x14ac:dyDescent="0.3">
      <c r="B13" s="148" t="s">
        <v>0</v>
      </c>
      <c r="C13" s="14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9" t="s">
        <v>5</v>
      </c>
      <c r="C38" s="110"/>
      <c r="D38" s="72" t="s">
        <v>1238</v>
      </c>
      <c r="E38" s="152">
        <v>8</v>
      </c>
      <c r="F38" s="153"/>
      <c r="G38" s="154"/>
      <c r="H38" s="72" t="s">
        <v>1238</v>
      </c>
      <c r="I38" s="152">
        <v>8</v>
      </c>
      <c r="J38" s="153"/>
      <c r="K38" s="154"/>
      <c r="L38" s="72" t="s">
        <v>1238</v>
      </c>
      <c r="M38" s="152">
        <v>7</v>
      </c>
      <c r="N38" s="153"/>
      <c r="O38" s="154"/>
      <c r="P38" s="72" t="s">
        <v>1238</v>
      </c>
      <c r="Q38" s="152">
        <v>5</v>
      </c>
      <c r="R38" s="153"/>
      <c r="S38" s="154"/>
      <c r="T38" s="72" t="s">
        <v>1238</v>
      </c>
      <c r="U38" s="152">
        <v>4</v>
      </c>
      <c r="V38" s="153"/>
      <c r="W38" s="154"/>
      <c r="X38" s="72" t="s">
        <v>1238</v>
      </c>
      <c r="Y38" s="152"/>
      <c r="Z38" s="153"/>
      <c r="AA38" s="154"/>
      <c r="AB38" s="72" t="s">
        <v>1238</v>
      </c>
      <c r="AC38" s="152"/>
      <c r="AD38" s="153"/>
      <c r="AE38" s="154"/>
    </row>
    <row r="39" spans="2:31" x14ac:dyDescent="0.3">
      <c r="B39" s="111"/>
      <c r="C39" s="112"/>
      <c r="D39" s="73" t="s">
        <v>1239</v>
      </c>
      <c r="E39" s="155">
        <v>3</v>
      </c>
      <c r="F39" s="156"/>
      <c r="G39" s="157"/>
      <c r="H39" s="73" t="s">
        <v>1239</v>
      </c>
      <c r="I39" s="155">
        <v>5</v>
      </c>
      <c r="J39" s="156"/>
      <c r="K39" s="157"/>
      <c r="L39" s="73" t="s">
        <v>1239</v>
      </c>
      <c r="M39" s="155">
        <v>4</v>
      </c>
      <c r="N39" s="156"/>
      <c r="O39" s="157"/>
      <c r="P39" s="73" t="s">
        <v>1239</v>
      </c>
      <c r="Q39" s="155">
        <v>5</v>
      </c>
      <c r="R39" s="156"/>
      <c r="S39" s="157"/>
      <c r="T39" s="73" t="s">
        <v>1239</v>
      </c>
      <c r="U39" s="155">
        <v>4</v>
      </c>
      <c r="V39" s="156"/>
      <c r="W39" s="157"/>
      <c r="X39" s="73" t="s">
        <v>1239</v>
      </c>
      <c r="Y39" s="155"/>
      <c r="Z39" s="156"/>
      <c r="AA39" s="157"/>
      <c r="AB39" s="73" t="s">
        <v>1239</v>
      </c>
      <c r="AC39" s="155"/>
      <c r="AD39" s="156"/>
      <c r="AE39" s="157"/>
    </row>
    <row r="40" spans="2:31" ht="17.25" thickBot="1" x14ac:dyDescent="0.35">
      <c r="B40" s="111"/>
      <c r="C40" s="112"/>
      <c r="D40" s="74" t="s">
        <v>1240</v>
      </c>
      <c r="E40" s="158">
        <v>2</v>
      </c>
      <c r="F40" s="159"/>
      <c r="G40" s="160"/>
      <c r="H40" s="74" t="s">
        <v>1240</v>
      </c>
      <c r="I40" s="158">
        <v>1</v>
      </c>
      <c r="J40" s="159"/>
      <c r="K40" s="160"/>
      <c r="L40" s="74" t="s">
        <v>1240</v>
      </c>
      <c r="M40" s="158">
        <v>1</v>
      </c>
      <c r="N40" s="159"/>
      <c r="O40" s="160"/>
      <c r="P40" s="74" t="s">
        <v>1240</v>
      </c>
      <c r="Q40" s="158">
        <v>2</v>
      </c>
      <c r="R40" s="159"/>
      <c r="S40" s="160"/>
      <c r="T40" s="74" t="s">
        <v>1240</v>
      </c>
      <c r="U40" s="158">
        <v>1</v>
      </c>
      <c r="V40" s="159"/>
      <c r="W40" s="160"/>
      <c r="X40" s="74" t="s">
        <v>1240</v>
      </c>
      <c r="Y40" s="158"/>
      <c r="Z40" s="159"/>
      <c r="AA40" s="160"/>
      <c r="AB40" s="74" t="s">
        <v>1240</v>
      </c>
      <c r="AC40" s="158"/>
      <c r="AD40" s="159"/>
      <c r="AE40" s="160"/>
    </row>
    <row r="41" spans="2:31" x14ac:dyDescent="0.3">
      <c r="B41" s="111"/>
      <c r="C41" s="112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64" t="s">
        <v>1373</v>
      </c>
      <c r="Q41" s="165"/>
      <c r="R41" s="165"/>
      <c r="S41" s="166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64" t="s">
        <v>1434</v>
      </c>
      <c r="AC41" s="165"/>
      <c r="AD41" s="165"/>
      <c r="AE41" s="166"/>
    </row>
    <row r="42" spans="2:31" x14ac:dyDescent="0.3">
      <c r="B42" s="113"/>
      <c r="C42" s="114"/>
      <c r="D42" s="185" t="s">
        <v>1304</v>
      </c>
      <c r="E42" s="186"/>
      <c r="F42" s="186"/>
      <c r="G42" s="187"/>
      <c r="H42" s="188" t="s">
        <v>1321</v>
      </c>
      <c r="I42" s="189"/>
      <c r="J42" s="189"/>
      <c r="K42" s="190"/>
      <c r="L42" s="185" t="s">
        <v>1352</v>
      </c>
      <c r="M42" s="186"/>
      <c r="N42" s="186"/>
      <c r="O42" s="187"/>
      <c r="P42" s="167" t="s">
        <v>1420</v>
      </c>
      <c r="Q42" s="168"/>
      <c r="R42" s="168"/>
      <c r="S42" s="169"/>
      <c r="T42" s="170" t="s">
        <v>1389</v>
      </c>
      <c r="U42" s="171"/>
      <c r="V42" s="171"/>
      <c r="W42" s="172"/>
      <c r="X42" s="167"/>
      <c r="Y42" s="168"/>
      <c r="Z42" s="168"/>
      <c r="AA42" s="169"/>
      <c r="AB42" s="167"/>
      <c r="AC42" s="168"/>
      <c r="AD42" s="168"/>
      <c r="AE42" s="169"/>
    </row>
    <row r="43" spans="2:31" x14ac:dyDescent="0.3">
      <c r="B43" s="113"/>
      <c r="C43" s="114"/>
      <c r="D43" s="167"/>
      <c r="E43" s="168"/>
      <c r="F43" s="168"/>
      <c r="G43" s="169"/>
      <c r="H43" s="188" t="s">
        <v>1324</v>
      </c>
      <c r="I43" s="189"/>
      <c r="J43" s="189"/>
      <c r="K43" s="190"/>
      <c r="L43" s="188" t="s">
        <v>1360</v>
      </c>
      <c r="M43" s="189"/>
      <c r="N43" s="189"/>
      <c r="O43" s="190"/>
      <c r="P43" s="185" t="s">
        <v>1383</v>
      </c>
      <c r="Q43" s="186"/>
      <c r="R43" s="186"/>
      <c r="S43" s="187"/>
      <c r="T43" s="185" t="s">
        <v>1406</v>
      </c>
      <c r="U43" s="186"/>
      <c r="V43" s="186"/>
      <c r="W43" s="187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67"/>
      <c r="E44" s="168"/>
      <c r="F44" s="168"/>
      <c r="G44" s="169"/>
      <c r="H44" s="167"/>
      <c r="I44" s="168"/>
      <c r="J44" s="168"/>
      <c r="K44" s="169"/>
      <c r="L44" s="188" t="s">
        <v>1366</v>
      </c>
      <c r="M44" s="189"/>
      <c r="N44" s="189"/>
      <c r="O44" s="190"/>
      <c r="P44" s="185" t="s">
        <v>1386</v>
      </c>
      <c r="Q44" s="186"/>
      <c r="R44" s="186"/>
      <c r="S44" s="187"/>
      <c r="T44" s="188" t="s">
        <v>1407</v>
      </c>
      <c r="U44" s="189"/>
      <c r="V44" s="189"/>
      <c r="W44" s="190"/>
      <c r="X44" s="167"/>
      <c r="Y44" s="168"/>
      <c r="Z44" s="168"/>
      <c r="AA44" s="169"/>
      <c r="AB44" s="167"/>
      <c r="AC44" s="168"/>
      <c r="AD44" s="168"/>
      <c r="AE44" s="169"/>
    </row>
    <row r="45" spans="2:31" ht="17.25" thickBot="1" x14ac:dyDescent="0.35">
      <c r="B45" s="115"/>
      <c r="C45" s="116"/>
      <c r="D45" s="173"/>
      <c r="E45" s="174"/>
      <c r="F45" s="174"/>
      <c r="G45" s="175"/>
      <c r="H45" s="173"/>
      <c r="I45" s="174"/>
      <c r="J45" s="174"/>
      <c r="K45" s="175"/>
      <c r="L45" s="173"/>
      <c r="M45" s="174"/>
      <c r="N45" s="174"/>
      <c r="O45" s="175"/>
      <c r="P45" s="173"/>
      <c r="Q45" s="174"/>
      <c r="R45" s="174"/>
      <c r="S45" s="175"/>
      <c r="T45" s="173"/>
      <c r="U45" s="174"/>
      <c r="V45" s="174"/>
      <c r="W45" s="175"/>
      <c r="X45" s="173"/>
      <c r="Y45" s="174"/>
      <c r="Z45" s="174"/>
      <c r="AA45" s="175"/>
      <c r="AB45" s="173"/>
      <c r="AC45" s="174"/>
      <c r="AD45" s="174"/>
      <c r="AE45" s="175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B42:AE42"/>
    <mergeCell ref="AB43:AE43"/>
    <mergeCell ref="P42:S42"/>
    <mergeCell ref="P43:S43"/>
    <mergeCell ref="T42:W42"/>
    <mergeCell ref="T43:W43"/>
    <mergeCell ref="X42:AA42"/>
    <mergeCell ref="X43:AA43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1207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1226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s="65" customFormat="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ht="17.25" thickBot="1" x14ac:dyDescent="0.35">
      <c r="B8" s="115"/>
      <c r="C8" s="116"/>
      <c r="D8" s="179"/>
      <c r="E8" s="180"/>
      <c r="F8" s="180"/>
      <c r="G8" s="180"/>
      <c r="H8" s="180"/>
      <c r="I8" s="180"/>
      <c r="J8" s="180"/>
      <c r="K8" s="180"/>
      <c r="L8" s="180"/>
      <c r="M8" s="180"/>
      <c r="N8" s="180"/>
      <c r="O8" s="180"/>
      <c r="P8" s="180"/>
      <c r="Q8" s="180"/>
      <c r="R8" s="180"/>
      <c r="S8" s="180"/>
      <c r="T8" s="179"/>
      <c r="U8" s="180"/>
      <c r="V8" s="180"/>
      <c r="W8" s="180"/>
      <c r="X8" s="180"/>
      <c r="Y8" s="180"/>
      <c r="Z8" s="180"/>
      <c r="AA8" s="180"/>
      <c r="AB8" s="180"/>
      <c r="AC8" s="180"/>
      <c r="AD8" s="180"/>
      <c r="AE8" s="181"/>
    </row>
    <row r="9" spans="2:31" ht="18" thickBot="1" x14ac:dyDescent="0.35">
      <c r="B9" s="123"/>
      <c r="C9" s="124"/>
      <c r="D9" s="127">
        <v>44928</v>
      </c>
      <c r="E9" s="128"/>
      <c r="F9" s="128"/>
      <c r="G9" s="129"/>
      <c r="H9" s="127">
        <f>D9+1</f>
        <v>44929</v>
      </c>
      <c r="I9" s="128"/>
      <c r="J9" s="128"/>
      <c r="K9" s="129"/>
      <c r="L9" s="127">
        <f>H9+1</f>
        <v>44930</v>
      </c>
      <c r="M9" s="128"/>
      <c r="N9" s="128"/>
      <c r="O9" s="129"/>
      <c r="P9" s="127">
        <f>L9+1</f>
        <v>44931</v>
      </c>
      <c r="Q9" s="128"/>
      <c r="R9" s="128"/>
      <c r="S9" s="129"/>
      <c r="T9" s="127">
        <f>P9+1</f>
        <v>44932</v>
      </c>
      <c r="U9" s="128"/>
      <c r="V9" s="128"/>
      <c r="W9" s="129"/>
      <c r="X9" s="130">
        <f>T9+1</f>
        <v>44933</v>
      </c>
      <c r="Y9" s="131"/>
      <c r="Z9" s="131"/>
      <c r="AA9" s="132"/>
      <c r="AB9" s="133">
        <f>X9+1</f>
        <v>44934</v>
      </c>
      <c r="AC9" s="134"/>
      <c r="AD9" s="134"/>
      <c r="AE9" s="135"/>
    </row>
    <row r="10" spans="2:31" ht="18" thickBot="1" x14ac:dyDescent="0.35">
      <c r="B10" s="125"/>
      <c r="C10" s="126"/>
      <c r="D10" s="136" t="s">
        <v>48</v>
      </c>
      <c r="E10" s="137"/>
      <c r="F10" s="137"/>
      <c r="G10" s="138"/>
      <c r="H10" s="136" t="s">
        <v>49</v>
      </c>
      <c r="I10" s="137"/>
      <c r="J10" s="137"/>
      <c r="K10" s="138"/>
      <c r="L10" s="136" t="s">
        <v>32</v>
      </c>
      <c r="M10" s="137"/>
      <c r="N10" s="137"/>
      <c r="O10" s="138"/>
      <c r="P10" s="136" t="s">
        <v>52</v>
      </c>
      <c r="Q10" s="137"/>
      <c r="R10" s="137"/>
      <c r="S10" s="138"/>
      <c r="T10" s="136" t="s">
        <v>53</v>
      </c>
      <c r="U10" s="137"/>
      <c r="V10" s="137"/>
      <c r="W10" s="138"/>
      <c r="X10" s="139" t="s">
        <v>54</v>
      </c>
      <c r="Y10" s="140"/>
      <c r="Z10" s="140"/>
      <c r="AA10" s="141"/>
      <c r="AB10" s="142" t="s">
        <v>55</v>
      </c>
      <c r="AC10" s="143"/>
      <c r="AD10" s="143"/>
      <c r="AE10" s="144"/>
    </row>
    <row r="11" spans="2:31" ht="17.25" thickBot="1" x14ac:dyDescent="0.35">
      <c r="B11" s="150" t="str">
        <f ca="1">TEXT(NOW(),"h")</f>
        <v>22</v>
      </c>
      <c r="C11" s="151"/>
      <c r="D11" s="12" t="s">
        <v>3</v>
      </c>
      <c r="E11" s="145" t="s">
        <v>4</v>
      </c>
      <c r="F11" s="146"/>
      <c r="G11" s="147"/>
      <c r="H11" s="12" t="s">
        <v>3</v>
      </c>
      <c r="I11" s="145" t="s">
        <v>4</v>
      </c>
      <c r="J11" s="146"/>
      <c r="K11" s="147"/>
      <c r="L11" s="12" t="s">
        <v>3</v>
      </c>
      <c r="M11" s="145" t="s">
        <v>4</v>
      </c>
      <c r="N11" s="146"/>
      <c r="O11" s="147"/>
      <c r="P11" s="12" t="s">
        <v>3</v>
      </c>
      <c r="Q11" s="145" t="s">
        <v>4</v>
      </c>
      <c r="R11" s="146"/>
      <c r="S11" s="147"/>
      <c r="T11" s="12" t="s">
        <v>3</v>
      </c>
      <c r="U11" s="145" t="s">
        <v>4</v>
      </c>
      <c r="V11" s="146"/>
      <c r="W11" s="147"/>
      <c r="X11" s="12" t="s">
        <v>3</v>
      </c>
      <c r="Y11" s="145" t="s">
        <v>4</v>
      </c>
      <c r="Z11" s="146"/>
      <c r="AA11" s="147"/>
      <c r="AB11" s="12" t="s">
        <v>3</v>
      </c>
      <c r="AC11" s="145" t="s">
        <v>4</v>
      </c>
      <c r="AD11" s="146"/>
      <c r="AE11" s="147"/>
    </row>
    <row r="12" spans="2:31" ht="20.25" x14ac:dyDescent="0.3">
      <c r="B12" s="148" t="s">
        <v>0</v>
      </c>
      <c r="C12" s="14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9" t="s">
        <v>5</v>
      </c>
      <c r="C37" s="110"/>
      <c r="D37" s="225" t="s">
        <v>1174</v>
      </c>
      <c r="E37" s="226"/>
      <c r="F37" s="226"/>
      <c r="G37" s="227"/>
      <c r="H37" s="222" t="s">
        <v>1181</v>
      </c>
      <c r="I37" s="223"/>
      <c r="J37" s="223"/>
      <c r="K37" s="224"/>
      <c r="L37" s="222" t="s">
        <v>1197</v>
      </c>
      <c r="M37" s="223"/>
      <c r="N37" s="223"/>
      <c r="O37" s="224"/>
      <c r="P37" s="219" t="s">
        <v>1209</v>
      </c>
      <c r="Q37" s="220"/>
      <c r="R37" s="220"/>
      <c r="S37" s="221"/>
      <c r="T37" s="219" t="s">
        <v>1215</v>
      </c>
      <c r="U37" s="220"/>
      <c r="V37" s="220"/>
      <c r="W37" s="221"/>
      <c r="X37" s="222" t="s">
        <v>1231</v>
      </c>
      <c r="Y37" s="223"/>
      <c r="Z37" s="223"/>
      <c r="AA37" s="224"/>
      <c r="AB37" s="219"/>
      <c r="AC37" s="220"/>
      <c r="AD37" s="220"/>
      <c r="AE37" s="221"/>
    </row>
    <row r="38" spans="2:31" x14ac:dyDescent="0.3">
      <c r="B38" s="111"/>
      <c r="C38" s="112"/>
      <c r="D38" s="213" t="s">
        <v>1175</v>
      </c>
      <c r="E38" s="214"/>
      <c r="F38" s="214"/>
      <c r="G38" s="215"/>
      <c r="H38" s="213" t="s">
        <v>1227</v>
      </c>
      <c r="I38" s="214"/>
      <c r="J38" s="214"/>
      <c r="K38" s="215"/>
      <c r="L38" s="210" t="s">
        <v>1192</v>
      </c>
      <c r="M38" s="211"/>
      <c r="N38" s="211"/>
      <c r="O38" s="212"/>
      <c r="P38" s="213" t="s">
        <v>1212</v>
      </c>
      <c r="Q38" s="214"/>
      <c r="R38" s="214"/>
      <c r="S38" s="215"/>
      <c r="T38" s="216" t="s">
        <v>1223</v>
      </c>
      <c r="U38" s="217"/>
      <c r="V38" s="217"/>
      <c r="W38" s="218"/>
      <c r="X38" s="210" t="s">
        <v>1267</v>
      </c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1184</v>
      </c>
      <c r="I39" s="211"/>
      <c r="J39" s="211"/>
      <c r="K39" s="212"/>
      <c r="L39" s="213" t="s">
        <v>1193</v>
      </c>
      <c r="M39" s="214"/>
      <c r="N39" s="214"/>
      <c r="O39" s="215"/>
      <c r="P39" s="210"/>
      <c r="Q39" s="211"/>
      <c r="R39" s="211"/>
      <c r="S39" s="212"/>
      <c r="T39" s="210" t="s">
        <v>1224</v>
      </c>
      <c r="U39" s="211"/>
      <c r="V39" s="211"/>
      <c r="W39" s="212"/>
      <c r="X39" s="216" t="s">
        <v>1268</v>
      </c>
      <c r="Y39" s="217"/>
      <c r="Z39" s="217"/>
      <c r="AA39" s="218"/>
      <c r="AB39" s="210"/>
      <c r="AC39" s="211"/>
      <c r="AD39" s="211"/>
      <c r="AE39" s="212"/>
    </row>
    <row r="40" spans="2:31" x14ac:dyDescent="0.3">
      <c r="B40" s="111"/>
      <c r="C40" s="112"/>
      <c r="D40" s="210"/>
      <c r="E40" s="211"/>
      <c r="F40" s="211"/>
      <c r="G40" s="212"/>
      <c r="H40" s="210" t="s">
        <v>1185</v>
      </c>
      <c r="I40" s="211"/>
      <c r="J40" s="211"/>
      <c r="K40" s="212"/>
      <c r="L40" s="210"/>
      <c r="M40" s="211"/>
      <c r="N40" s="211"/>
      <c r="O40" s="212"/>
      <c r="P40" s="210"/>
      <c r="Q40" s="211"/>
      <c r="R40" s="211"/>
      <c r="S40" s="212"/>
      <c r="T40" s="213" t="s">
        <v>1225</v>
      </c>
      <c r="U40" s="214"/>
      <c r="V40" s="214"/>
      <c r="W40" s="215"/>
      <c r="X40" s="210"/>
      <c r="Y40" s="211"/>
      <c r="Z40" s="211"/>
      <c r="AA40" s="212"/>
      <c r="AB40" s="210"/>
      <c r="AC40" s="211"/>
      <c r="AD40" s="211"/>
      <c r="AE40" s="212"/>
    </row>
    <row r="41" spans="2:31" x14ac:dyDescent="0.3">
      <c r="B41" s="113"/>
      <c r="C41" s="114"/>
      <c r="D41" s="167"/>
      <c r="E41" s="168"/>
      <c r="F41" s="168"/>
      <c r="G41" s="169"/>
      <c r="H41" s="188" t="s">
        <v>1213</v>
      </c>
      <c r="I41" s="189"/>
      <c r="J41" s="189"/>
      <c r="K41" s="190"/>
      <c r="L41" s="167"/>
      <c r="M41" s="168"/>
      <c r="N41" s="168"/>
      <c r="O41" s="169"/>
      <c r="P41" s="167"/>
      <c r="Q41" s="168"/>
      <c r="R41" s="168"/>
      <c r="S41" s="169"/>
      <c r="T41" s="167"/>
      <c r="U41" s="168"/>
      <c r="V41" s="168"/>
      <c r="W41" s="169"/>
      <c r="X41" s="167"/>
      <c r="Y41" s="168"/>
      <c r="Z41" s="168"/>
      <c r="AA41" s="169"/>
      <c r="AB41" s="167"/>
      <c r="AC41" s="168"/>
      <c r="AD41" s="168"/>
      <c r="AE41" s="169"/>
    </row>
    <row r="42" spans="2:31" ht="17.25" thickBot="1" x14ac:dyDescent="0.35">
      <c r="B42" s="115"/>
      <c r="C42" s="116"/>
      <c r="D42" s="173"/>
      <c r="E42" s="174"/>
      <c r="F42" s="174"/>
      <c r="G42" s="175"/>
      <c r="H42" s="173"/>
      <c r="I42" s="174"/>
      <c r="J42" s="174"/>
      <c r="K42" s="175"/>
      <c r="L42" s="173"/>
      <c r="M42" s="174"/>
      <c r="N42" s="174"/>
      <c r="O42" s="175"/>
      <c r="P42" s="173"/>
      <c r="Q42" s="174"/>
      <c r="R42" s="174"/>
      <c r="S42" s="175"/>
      <c r="T42" s="173"/>
      <c r="U42" s="174"/>
      <c r="V42" s="174"/>
      <c r="W42" s="175"/>
      <c r="X42" s="173"/>
      <c r="Y42" s="174"/>
      <c r="Z42" s="174"/>
      <c r="AA42" s="175"/>
      <c r="AB42" s="173"/>
      <c r="AC42" s="174"/>
      <c r="AD42" s="174"/>
      <c r="AE42" s="175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37:C42"/>
    <mergeCell ref="D37:G37"/>
    <mergeCell ref="H37:K37"/>
    <mergeCell ref="L37:O37"/>
    <mergeCell ref="P37:S37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1075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1167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44921</v>
      </c>
      <c r="E8" s="128"/>
      <c r="F8" s="128"/>
      <c r="G8" s="129"/>
      <c r="H8" s="127">
        <f>D8+1</f>
        <v>44922</v>
      </c>
      <c r="I8" s="128"/>
      <c r="J8" s="128"/>
      <c r="K8" s="129"/>
      <c r="L8" s="127">
        <f>H8+1</f>
        <v>44923</v>
      </c>
      <c r="M8" s="128"/>
      <c r="N8" s="128"/>
      <c r="O8" s="129"/>
      <c r="P8" s="127">
        <f>L8+1</f>
        <v>44924</v>
      </c>
      <c r="Q8" s="128"/>
      <c r="R8" s="128"/>
      <c r="S8" s="129"/>
      <c r="T8" s="127">
        <f>P8+1</f>
        <v>44925</v>
      </c>
      <c r="U8" s="128"/>
      <c r="V8" s="128"/>
      <c r="W8" s="129"/>
      <c r="X8" s="130">
        <f>T8+1</f>
        <v>44926</v>
      </c>
      <c r="Y8" s="131"/>
      <c r="Z8" s="131"/>
      <c r="AA8" s="132"/>
      <c r="AB8" s="133">
        <f>X8+1</f>
        <v>44927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1116</v>
      </c>
      <c r="I36" s="220"/>
      <c r="J36" s="220"/>
      <c r="K36" s="221"/>
      <c r="L36" s="219" t="s">
        <v>1048</v>
      </c>
      <c r="M36" s="220"/>
      <c r="N36" s="220"/>
      <c r="O36" s="221"/>
      <c r="P36" s="219" t="s">
        <v>1140</v>
      </c>
      <c r="Q36" s="220"/>
      <c r="R36" s="220"/>
      <c r="S36" s="221"/>
      <c r="T36" s="219" t="s">
        <v>1074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1117</v>
      </c>
      <c r="I37" s="211"/>
      <c r="J37" s="211"/>
      <c r="K37" s="212"/>
      <c r="L37" s="210" t="s">
        <v>1121</v>
      </c>
      <c r="M37" s="211"/>
      <c r="N37" s="211"/>
      <c r="O37" s="212"/>
      <c r="P37" s="213" t="s">
        <v>1151</v>
      </c>
      <c r="Q37" s="214"/>
      <c r="R37" s="214"/>
      <c r="S37" s="215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 t="s">
        <v>1130</v>
      </c>
      <c r="M38" s="211"/>
      <c r="N38" s="211"/>
      <c r="O38" s="212"/>
      <c r="P38" s="210" t="s">
        <v>1152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1154</v>
      </c>
      <c r="M39" s="211"/>
      <c r="N39" s="211"/>
      <c r="O39" s="212"/>
      <c r="P39" s="210" t="s">
        <v>1153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85" t="s">
        <v>1155</v>
      </c>
      <c r="M40" s="186"/>
      <c r="N40" s="186"/>
      <c r="O40" s="187"/>
      <c r="P40" s="167" t="s">
        <v>1166</v>
      </c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78" t="s">
        <v>972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44914</v>
      </c>
      <c r="E8" s="128"/>
      <c r="F8" s="128"/>
      <c r="G8" s="129"/>
      <c r="H8" s="127">
        <f>D8+1</f>
        <v>44915</v>
      </c>
      <c r="I8" s="128"/>
      <c r="J8" s="128"/>
      <c r="K8" s="129"/>
      <c r="L8" s="127">
        <f>H8+1</f>
        <v>44916</v>
      </c>
      <c r="M8" s="128"/>
      <c r="N8" s="128"/>
      <c r="O8" s="129"/>
      <c r="P8" s="127">
        <f>L8+1</f>
        <v>44917</v>
      </c>
      <c r="Q8" s="128"/>
      <c r="R8" s="128"/>
      <c r="S8" s="129"/>
      <c r="T8" s="127">
        <f>P8+1</f>
        <v>44918</v>
      </c>
      <c r="U8" s="128"/>
      <c r="V8" s="128"/>
      <c r="W8" s="129"/>
      <c r="X8" s="130">
        <f>T8+1</f>
        <v>44919</v>
      </c>
      <c r="Y8" s="131"/>
      <c r="Z8" s="131"/>
      <c r="AA8" s="132"/>
      <c r="AB8" s="133">
        <f>X8+1</f>
        <v>44920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44907</v>
      </c>
      <c r="E8" s="128"/>
      <c r="F8" s="128"/>
      <c r="G8" s="129"/>
      <c r="H8" s="127">
        <f>D8+1</f>
        <v>44908</v>
      </c>
      <c r="I8" s="128"/>
      <c r="J8" s="128"/>
      <c r="K8" s="129"/>
      <c r="L8" s="127">
        <f>H8+1</f>
        <v>44909</v>
      </c>
      <c r="M8" s="128"/>
      <c r="N8" s="128"/>
      <c r="O8" s="129"/>
      <c r="P8" s="127">
        <f>L8+1</f>
        <v>44910</v>
      </c>
      <c r="Q8" s="128"/>
      <c r="R8" s="128"/>
      <c r="S8" s="129"/>
      <c r="T8" s="127">
        <f>P8+1</f>
        <v>44911</v>
      </c>
      <c r="U8" s="128"/>
      <c r="V8" s="128"/>
      <c r="W8" s="129"/>
      <c r="X8" s="130">
        <f>T8+1</f>
        <v>44912</v>
      </c>
      <c r="Y8" s="131"/>
      <c r="Z8" s="131"/>
      <c r="AA8" s="132"/>
      <c r="AB8" s="133">
        <f>X8+1</f>
        <v>44913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899</v>
      </c>
      <c r="E36" s="220"/>
      <c r="F36" s="220"/>
      <c r="G36" s="221"/>
      <c r="H36" s="219" t="s">
        <v>906</v>
      </c>
      <c r="I36" s="220"/>
      <c r="J36" s="220"/>
      <c r="K36" s="221"/>
      <c r="L36" s="219" t="s">
        <v>930</v>
      </c>
      <c r="M36" s="220"/>
      <c r="N36" s="220"/>
      <c r="O36" s="221"/>
      <c r="P36" s="219" t="s">
        <v>936</v>
      </c>
      <c r="Q36" s="220"/>
      <c r="R36" s="220"/>
      <c r="S36" s="221"/>
      <c r="T36" s="219" t="s">
        <v>961</v>
      </c>
      <c r="U36" s="220"/>
      <c r="V36" s="220"/>
      <c r="W36" s="221"/>
      <c r="X36" s="219" t="s">
        <v>979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 t="s">
        <v>942</v>
      </c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 t="s">
        <v>937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862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861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44900</v>
      </c>
      <c r="E8" s="128"/>
      <c r="F8" s="128"/>
      <c r="G8" s="129"/>
      <c r="H8" s="127">
        <f>D8+1</f>
        <v>44901</v>
      </c>
      <c r="I8" s="128"/>
      <c r="J8" s="128"/>
      <c r="K8" s="129"/>
      <c r="L8" s="127">
        <f>H8+1</f>
        <v>44902</v>
      </c>
      <c r="M8" s="128"/>
      <c r="N8" s="128"/>
      <c r="O8" s="129"/>
      <c r="P8" s="127">
        <f>L8+1</f>
        <v>44903</v>
      </c>
      <c r="Q8" s="128"/>
      <c r="R8" s="128"/>
      <c r="S8" s="129"/>
      <c r="T8" s="127">
        <f>P8+1</f>
        <v>44904</v>
      </c>
      <c r="U8" s="128"/>
      <c r="V8" s="128"/>
      <c r="W8" s="129"/>
      <c r="X8" s="130">
        <f>T8+1</f>
        <v>44905</v>
      </c>
      <c r="Y8" s="131"/>
      <c r="Z8" s="131"/>
      <c r="AA8" s="132"/>
      <c r="AB8" s="133">
        <f>X8+1</f>
        <v>44906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792</v>
      </c>
      <c r="I36" s="220"/>
      <c r="J36" s="220"/>
      <c r="K36" s="221"/>
      <c r="L36" s="219" t="s">
        <v>811</v>
      </c>
      <c r="M36" s="220"/>
      <c r="N36" s="220"/>
      <c r="O36" s="221"/>
      <c r="P36" s="219" t="s">
        <v>831</v>
      </c>
      <c r="Q36" s="220"/>
      <c r="R36" s="220"/>
      <c r="S36" s="221"/>
      <c r="T36" s="219" t="s">
        <v>841</v>
      </c>
      <c r="U36" s="220"/>
      <c r="V36" s="220"/>
      <c r="W36" s="221"/>
      <c r="X36" s="219" t="s">
        <v>872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812</v>
      </c>
      <c r="I37" s="211"/>
      <c r="J37" s="211"/>
      <c r="K37" s="212"/>
      <c r="L37" s="210" t="s">
        <v>881</v>
      </c>
      <c r="M37" s="211"/>
      <c r="N37" s="211"/>
      <c r="O37" s="212"/>
      <c r="P37" s="210"/>
      <c r="Q37" s="211"/>
      <c r="R37" s="211"/>
      <c r="S37" s="212"/>
      <c r="T37" s="210" t="s">
        <v>857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813</v>
      </c>
      <c r="I38" s="211"/>
      <c r="J38" s="211"/>
      <c r="K38" s="212"/>
      <c r="L38" s="210" t="s">
        <v>819</v>
      </c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818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784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785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44893</v>
      </c>
      <c r="E8" s="128"/>
      <c r="F8" s="128"/>
      <c r="G8" s="129"/>
      <c r="H8" s="127">
        <f>D8+1</f>
        <v>44894</v>
      </c>
      <c r="I8" s="128"/>
      <c r="J8" s="128"/>
      <c r="K8" s="129"/>
      <c r="L8" s="127">
        <f>H8+1</f>
        <v>44895</v>
      </c>
      <c r="M8" s="128"/>
      <c r="N8" s="128"/>
      <c r="O8" s="129"/>
      <c r="P8" s="127">
        <f>L8+1</f>
        <v>44896</v>
      </c>
      <c r="Q8" s="128"/>
      <c r="R8" s="128"/>
      <c r="S8" s="129"/>
      <c r="T8" s="127">
        <f>P8+1</f>
        <v>44897</v>
      </c>
      <c r="U8" s="128"/>
      <c r="V8" s="128"/>
      <c r="W8" s="129"/>
      <c r="X8" s="130">
        <f>T8+1</f>
        <v>44898</v>
      </c>
      <c r="Y8" s="131"/>
      <c r="Z8" s="131"/>
      <c r="AA8" s="132"/>
      <c r="AB8" s="133">
        <f>X8+1</f>
        <v>44899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/>
      <c r="I36" s="220"/>
      <c r="J36" s="220"/>
      <c r="K36" s="221"/>
      <c r="L36" s="219"/>
      <c r="M36" s="220"/>
      <c r="N36" s="220"/>
      <c r="O36" s="221"/>
      <c r="P36" s="219"/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/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/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/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704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758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44855</v>
      </c>
      <c r="E8" s="128"/>
      <c r="F8" s="128"/>
      <c r="G8" s="129"/>
      <c r="H8" s="127">
        <f>D8+1</f>
        <v>44856</v>
      </c>
      <c r="I8" s="128"/>
      <c r="J8" s="128"/>
      <c r="K8" s="129"/>
      <c r="L8" s="127">
        <f>H8+1</f>
        <v>44857</v>
      </c>
      <c r="M8" s="128"/>
      <c r="N8" s="128"/>
      <c r="O8" s="129"/>
      <c r="P8" s="127">
        <f>L8+1</f>
        <v>44858</v>
      </c>
      <c r="Q8" s="128"/>
      <c r="R8" s="128"/>
      <c r="S8" s="129"/>
      <c r="T8" s="127">
        <f>P8+1</f>
        <v>44859</v>
      </c>
      <c r="U8" s="128"/>
      <c r="V8" s="128"/>
      <c r="W8" s="129"/>
      <c r="X8" s="130">
        <f>T8+1</f>
        <v>44860</v>
      </c>
      <c r="Y8" s="131"/>
      <c r="Z8" s="131"/>
      <c r="AA8" s="132"/>
      <c r="AB8" s="133">
        <f>X8+1</f>
        <v>44861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674</v>
      </c>
      <c r="E36" s="220"/>
      <c r="F36" s="220"/>
      <c r="G36" s="221"/>
      <c r="H36" s="219" t="s">
        <v>705</v>
      </c>
      <c r="I36" s="220"/>
      <c r="J36" s="220"/>
      <c r="K36" s="221"/>
      <c r="L36" s="219"/>
      <c r="M36" s="220"/>
      <c r="N36" s="220"/>
      <c r="O36" s="221"/>
      <c r="P36" s="219" t="s">
        <v>745</v>
      </c>
      <c r="Q36" s="220"/>
      <c r="R36" s="220"/>
      <c r="S36" s="221"/>
      <c r="T36" s="219" t="s">
        <v>753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706</v>
      </c>
      <c r="I37" s="211"/>
      <c r="J37" s="211"/>
      <c r="K37" s="212"/>
      <c r="L37" s="210"/>
      <c r="M37" s="211"/>
      <c r="N37" s="211"/>
      <c r="O37" s="212"/>
      <c r="P37" s="210"/>
      <c r="Q37" s="211"/>
      <c r="R37" s="211"/>
      <c r="S37" s="212"/>
      <c r="T37" s="210" t="s">
        <v>759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707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 t="s">
        <v>760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 t="s">
        <v>766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541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636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44879</v>
      </c>
      <c r="E8" s="128"/>
      <c r="F8" s="128"/>
      <c r="G8" s="129"/>
      <c r="H8" s="127">
        <f>D8+1</f>
        <v>44880</v>
      </c>
      <c r="I8" s="128"/>
      <c r="J8" s="128"/>
      <c r="K8" s="129"/>
      <c r="L8" s="127">
        <f>H8+1</f>
        <v>44881</v>
      </c>
      <c r="M8" s="128"/>
      <c r="N8" s="128"/>
      <c r="O8" s="129"/>
      <c r="P8" s="127">
        <f>L8+1</f>
        <v>44882</v>
      </c>
      <c r="Q8" s="128"/>
      <c r="R8" s="128"/>
      <c r="S8" s="129"/>
      <c r="T8" s="127">
        <f>P8+1</f>
        <v>44883</v>
      </c>
      <c r="U8" s="128"/>
      <c r="V8" s="128"/>
      <c r="W8" s="129"/>
      <c r="X8" s="130">
        <f>T8+1</f>
        <v>44884</v>
      </c>
      <c r="Y8" s="131"/>
      <c r="Z8" s="131"/>
      <c r="AA8" s="132"/>
      <c r="AB8" s="133">
        <f>X8+1</f>
        <v>44885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559</v>
      </c>
      <c r="E36" s="220"/>
      <c r="F36" s="220"/>
      <c r="G36" s="221"/>
      <c r="H36" s="219" t="s">
        <v>571</v>
      </c>
      <c r="I36" s="220"/>
      <c r="J36" s="220"/>
      <c r="K36" s="221"/>
      <c r="L36" s="219" t="s">
        <v>592</v>
      </c>
      <c r="M36" s="220"/>
      <c r="N36" s="220"/>
      <c r="O36" s="221"/>
      <c r="P36" s="219" t="s">
        <v>612</v>
      </c>
      <c r="Q36" s="220"/>
      <c r="R36" s="220"/>
      <c r="S36" s="221"/>
      <c r="T36" s="219" t="s">
        <v>645</v>
      </c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547</v>
      </c>
      <c r="E37" s="211"/>
      <c r="F37" s="211"/>
      <c r="G37" s="212"/>
      <c r="H37" s="210" t="s">
        <v>580</v>
      </c>
      <c r="I37" s="211"/>
      <c r="J37" s="211"/>
      <c r="K37" s="212"/>
      <c r="L37" s="210" t="s">
        <v>593</v>
      </c>
      <c r="M37" s="211"/>
      <c r="N37" s="211"/>
      <c r="O37" s="212"/>
      <c r="P37" s="210" t="s">
        <v>623</v>
      </c>
      <c r="Q37" s="211"/>
      <c r="R37" s="211"/>
      <c r="S37" s="212"/>
      <c r="T37" s="210" t="s">
        <v>656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558</v>
      </c>
      <c r="E38" s="211"/>
      <c r="F38" s="211"/>
      <c r="G38" s="212"/>
      <c r="H38" s="210"/>
      <c r="I38" s="211"/>
      <c r="J38" s="211"/>
      <c r="K38" s="212"/>
      <c r="L38" s="210" t="s">
        <v>597</v>
      </c>
      <c r="M38" s="211"/>
      <c r="N38" s="211"/>
      <c r="O38" s="212"/>
      <c r="P38" s="210" t="s">
        <v>635</v>
      </c>
      <c r="Q38" s="211"/>
      <c r="R38" s="211"/>
      <c r="S38" s="212"/>
      <c r="T38" s="210" t="s">
        <v>657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/>
      <c r="I39" s="211"/>
      <c r="J39" s="211"/>
      <c r="K39" s="212"/>
      <c r="L39" s="210" t="s">
        <v>600</v>
      </c>
      <c r="M39" s="211"/>
      <c r="N39" s="211"/>
      <c r="O39" s="212"/>
      <c r="P39" s="210"/>
      <c r="Q39" s="211"/>
      <c r="R39" s="211"/>
      <c r="S39" s="212"/>
      <c r="T39" s="210" t="s">
        <v>658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/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 t="s">
        <v>668</v>
      </c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532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531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44872</v>
      </c>
      <c r="E8" s="128"/>
      <c r="F8" s="128"/>
      <c r="G8" s="129"/>
      <c r="H8" s="127">
        <f>D8+1</f>
        <v>44873</v>
      </c>
      <c r="I8" s="128"/>
      <c r="J8" s="128"/>
      <c r="K8" s="129"/>
      <c r="L8" s="127">
        <f>H8+1</f>
        <v>44874</v>
      </c>
      <c r="M8" s="128"/>
      <c r="N8" s="128"/>
      <c r="O8" s="129"/>
      <c r="P8" s="127">
        <f>L8+1</f>
        <v>44875</v>
      </c>
      <c r="Q8" s="128"/>
      <c r="R8" s="128"/>
      <c r="S8" s="129"/>
      <c r="T8" s="127">
        <f>P8+1</f>
        <v>44876</v>
      </c>
      <c r="U8" s="128"/>
      <c r="V8" s="128"/>
      <c r="W8" s="129"/>
      <c r="X8" s="130">
        <f>T8+1</f>
        <v>44877</v>
      </c>
      <c r="Y8" s="131"/>
      <c r="Z8" s="131"/>
      <c r="AA8" s="132"/>
      <c r="AB8" s="133">
        <f>X8+1</f>
        <v>44878</v>
      </c>
      <c r="AC8" s="134"/>
      <c r="AD8" s="134"/>
      <c r="AE8" s="135"/>
    </row>
    <row r="9" spans="2:31" ht="18" thickBot="1" x14ac:dyDescent="0.35">
      <c r="B9" s="125"/>
      <c r="C9" s="126"/>
      <c r="D9" s="136" t="s">
        <v>50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444</v>
      </c>
      <c r="E36" s="220"/>
      <c r="F36" s="220"/>
      <c r="G36" s="221"/>
      <c r="H36" s="219" t="s">
        <v>467</v>
      </c>
      <c r="I36" s="220"/>
      <c r="J36" s="220"/>
      <c r="K36" s="221"/>
      <c r="L36" s="219" t="s">
        <v>490</v>
      </c>
      <c r="M36" s="220"/>
      <c r="N36" s="220"/>
      <c r="O36" s="221"/>
      <c r="P36" s="219" t="s">
        <v>501</v>
      </c>
      <c r="Q36" s="220"/>
      <c r="R36" s="220"/>
      <c r="S36" s="221"/>
      <c r="T36" s="219" t="s">
        <v>514</v>
      </c>
      <c r="U36" s="220"/>
      <c r="V36" s="220"/>
      <c r="W36" s="221"/>
      <c r="X36" s="219" t="s">
        <v>533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458</v>
      </c>
      <c r="E37" s="211"/>
      <c r="F37" s="211"/>
      <c r="G37" s="212"/>
      <c r="H37" s="210" t="s">
        <v>468</v>
      </c>
      <c r="I37" s="211"/>
      <c r="J37" s="211"/>
      <c r="K37" s="212"/>
      <c r="L37" s="213" t="s">
        <v>491</v>
      </c>
      <c r="M37" s="214"/>
      <c r="N37" s="214"/>
      <c r="O37" s="215"/>
      <c r="P37" s="210"/>
      <c r="Q37" s="211"/>
      <c r="R37" s="211"/>
      <c r="S37" s="212"/>
      <c r="T37" s="228" t="s">
        <v>518</v>
      </c>
      <c r="U37" s="229"/>
      <c r="V37" s="229"/>
      <c r="W37" s="230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459</v>
      </c>
      <c r="E38" s="211"/>
      <c r="F38" s="211"/>
      <c r="G38" s="212"/>
      <c r="H38" s="213" t="s">
        <v>471</v>
      </c>
      <c r="I38" s="214"/>
      <c r="J38" s="214"/>
      <c r="K38" s="215"/>
      <c r="L38" s="213" t="s">
        <v>494</v>
      </c>
      <c r="M38" s="214"/>
      <c r="N38" s="214"/>
      <c r="O38" s="215"/>
      <c r="P38" s="210"/>
      <c r="Q38" s="211"/>
      <c r="R38" s="211"/>
      <c r="S38" s="212"/>
      <c r="T38" s="210" t="s">
        <v>526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460</v>
      </c>
      <c r="E39" s="211"/>
      <c r="F39" s="211"/>
      <c r="G39" s="212"/>
      <c r="H39" s="210" t="s">
        <v>476</v>
      </c>
      <c r="I39" s="211"/>
      <c r="J39" s="211"/>
      <c r="K39" s="212"/>
      <c r="L39" s="210" t="s">
        <v>497</v>
      </c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 t="s">
        <v>477</v>
      </c>
      <c r="I40" s="168"/>
      <c r="J40" s="168"/>
      <c r="K40" s="169"/>
      <c r="L40" s="167"/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412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44865</v>
      </c>
      <c r="E8" s="128"/>
      <c r="F8" s="128"/>
      <c r="G8" s="129"/>
      <c r="H8" s="127">
        <f>D8+1</f>
        <v>44866</v>
      </c>
      <c r="I8" s="128"/>
      <c r="J8" s="128"/>
      <c r="K8" s="129"/>
      <c r="L8" s="127">
        <f>H8+1</f>
        <v>44867</v>
      </c>
      <c r="M8" s="128"/>
      <c r="N8" s="128"/>
      <c r="O8" s="129"/>
      <c r="P8" s="127">
        <f>L8+1</f>
        <v>44868</v>
      </c>
      <c r="Q8" s="128"/>
      <c r="R8" s="128"/>
      <c r="S8" s="129"/>
      <c r="T8" s="127">
        <f>P8+1</f>
        <v>44869</v>
      </c>
      <c r="U8" s="128"/>
      <c r="V8" s="128"/>
      <c r="W8" s="129"/>
      <c r="X8" s="130">
        <f>T8+1</f>
        <v>44870</v>
      </c>
      <c r="Y8" s="131"/>
      <c r="Z8" s="131"/>
      <c r="AA8" s="132"/>
      <c r="AB8" s="133">
        <f>X8+1</f>
        <v>44871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314</v>
      </c>
      <c r="E36" s="220"/>
      <c r="F36" s="220"/>
      <c r="G36" s="221"/>
      <c r="H36" s="219" t="s">
        <v>335</v>
      </c>
      <c r="I36" s="220"/>
      <c r="J36" s="220"/>
      <c r="K36" s="221"/>
      <c r="L36" s="219" t="s">
        <v>369</v>
      </c>
      <c r="M36" s="220"/>
      <c r="N36" s="220"/>
      <c r="O36" s="221"/>
      <c r="P36" s="219" t="s">
        <v>398</v>
      </c>
      <c r="Q36" s="220"/>
      <c r="R36" s="220"/>
      <c r="S36" s="221"/>
      <c r="T36" s="219" t="s">
        <v>398</v>
      </c>
      <c r="U36" s="220"/>
      <c r="V36" s="220"/>
      <c r="W36" s="221"/>
      <c r="X36" s="219" t="s">
        <v>422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324</v>
      </c>
      <c r="E37" s="211"/>
      <c r="F37" s="211"/>
      <c r="G37" s="212"/>
      <c r="H37" s="210" t="s">
        <v>336</v>
      </c>
      <c r="I37" s="211"/>
      <c r="J37" s="211"/>
      <c r="K37" s="212"/>
      <c r="L37" s="210" t="s">
        <v>370</v>
      </c>
      <c r="M37" s="211"/>
      <c r="N37" s="211"/>
      <c r="O37" s="212"/>
      <c r="P37" s="210" t="s">
        <v>393</v>
      </c>
      <c r="Q37" s="211"/>
      <c r="R37" s="211"/>
      <c r="S37" s="212"/>
      <c r="T37" s="210" t="s">
        <v>406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327</v>
      </c>
      <c r="E38" s="211"/>
      <c r="F38" s="211"/>
      <c r="G38" s="212"/>
      <c r="H38" s="210" t="s">
        <v>343</v>
      </c>
      <c r="I38" s="211"/>
      <c r="J38" s="211"/>
      <c r="K38" s="212"/>
      <c r="L38" s="210" t="s">
        <v>368</v>
      </c>
      <c r="M38" s="211"/>
      <c r="N38" s="211"/>
      <c r="O38" s="212"/>
      <c r="P38" s="210" t="s">
        <v>394</v>
      </c>
      <c r="Q38" s="211"/>
      <c r="R38" s="211"/>
      <c r="S38" s="212"/>
      <c r="T38" s="210" t="s">
        <v>423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339</v>
      </c>
      <c r="I39" s="211"/>
      <c r="J39" s="211"/>
      <c r="K39" s="212"/>
      <c r="L39" s="210" t="s">
        <v>371</v>
      </c>
      <c r="M39" s="211"/>
      <c r="N39" s="211"/>
      <c r="O39" s="212"/>
      <c r="P39" s="210"/>
      <c r="Q39" s="211"/>
      <c r="R39" s="211"/>
      <c r="S39" s="212"/>
      <c r="T39" s="210" t="s">
        <v>424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x14ac:dyDescent="0.3">
      <c r="B40" s="113"/>
      <c r="C40" s="114"/>
      <c r="D40" s="167"/>
      <c r="E40" s="168"/>
      <c r="F40" s="168"/>
      <c r="G40" s="169"/>
      <c r="H40" s="167" t="s">
        <v>344</v>
      </c>
      <c r="I40" s="168"/>
      <c r="J40" s="168"/>
      <c r="K40" s="169"/>
      <c r="L40" s="167" t="s">
        <v>367</v>
      </c>
      <c r="M40" s="168"/>
      <c r="N40" s="168"/>
      <c r="O40" s="169"/>
      <c r="P40" s="167"/>
      <c r="Q40" s="168"/>
      <c r="R40" s="168"/>
      <c r="S40" s="169"/>
      <c r="T40" s="167"/>
      <c r="U40" s="168"/>
      <c r="V40" s="168"/>
      <c r="W40" s="169"/>
      <c r="X40" s="167"/>
      <c r="Y40" s="168"/>
      <c r="Z40" s="168"/>
      <c r="AA40" s="169"/>
      <c r="AB40" s="167"/>
      <c r="AC40" s="168"/>
      <c r="AD40" s="168"/>
      <c r="AE40" s="169"/>
    </row>
    <row r="41" spans="2:31" ht="17.25" thickBot="1" x14ac:dyDescent="0.35">
      <c r="B41" s="115"/>
      <c r="C41" s="116"/>
      <c r="D41" s="173"/>
      <c r="E41" s="174"/>
      <c r="F41" s="174"/>
      <c r="G41" s="175"/>
      <c r="H41" s="173"/>
      <c r="I41" s="174"/>
      <c r="J41" s="174"/>
      <c r="K41" s="175"/>
      <c r="L41" s="173"/>
      <c r="M41" s="174"/>
      <c r="N41" s="174"/>
      <c r="O41" s="175"/>
      <c r="P41" s="173"/>
      <c r="Q41" s="174"/>
      <c r="R41" s="174"/>
      <c r="S41" s="175"/>
      <c r="T41" s="173"/>
      <c r="U41" s="174"/>
      <c r="V41" s="174"/>
      <c r="W41" s="175"/>
      <c r="X41" s="173"/>
      <c r="Y41" s="174"/>
      <c r="Z41" s="174"/>
      <c r="AA41" s="175"/>
      <c r="AB41" s="173"/>
      <c r="AC41" s="174"/>
      <c r="AD41" s="174"/>
      <c r="AE41" s="175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AB40:AE40"/>
    <mergeCell ref="X40:AA40"/>
    <mergeCell ref="T40:W40"/>
    <mergeCell ref="P40:S40"/>
    <mergeCell ref="L40:O40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44858</v>
      </c>
      <c r="E8" s="128"/>
      <c r="F8" s="128"/>
      <c r="G8" s="129"/>
      <c r="H8" s="127">
        <f>D8+1</f>
        <v>44859</v>
      </c>
      <c r="I8" s="128"/>
      <c r="J8" s="128"/>
      <c r="K8" s="129"/>
      <c r="L8" s="127">
        <f>H8+1</f>
        <v>44860</v>
      </c>
      <c r="M8" s="128"/>
      <c r="N8" s="128"/>
      <c r="O8" s="129"/>
      <c r="P8" s="127">
        <f>L8+1</f>
        <v>44861</v>
      </c>
      <c r="Q8" s="128"/>
      <c r="R8" s="128"/>
      <c r="S8" s="129"/>
      <c r="T8" s="127">
        <f>P8+1</f>
        <v>44862</v>
      </c>
      <c r="U8" s="128"/>
      <c r="V8" s="128"/>
      <c r="W8" s="129"/>
      <c r="X8" s="130">
        <f>T8+1</f>
        <v>44863</v>
      </c>
      <c r="Y8" s="131"/>
      <c r="Z8" s="131"/>
      <c r="AA8" s="132"/>
      <c r="AB8" s="133">
        <f>X8+1</f>
        <v>44864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211</v>
      </c>
      <c r="E36" s="220"/>
      <c r="F36" s="220"/>
      <c r="G36" s="221"/>
      <c r="H36" s="219" t="s">
        <v>227</v>
      </c>
      <c r="I36" s="220"/>
      <c r="J36" s="220"/>
      <c r="K36" s="221"/>
      <c r="L36" s="219" t="s">
        <v>265</v>
      </c>
      <c r="M36" s="220"/>
      <c r="N36" s="220"/>
      <c r="O36" s="221"/>
      <c r="P36" s="219" t="s">
        <v>262</v>
      </c>
      <c r="Q36" s="220"/>
      <c r="R36" s="220"/>
      <c r="S36" s="221"/>
      <c r="T36" s="219" t="s">
        <v>282</v>
      </c>
      <c r="U36" s="220"/>
      <c r="V36" s="220"/>
      <c r="W36" s="221"/>
      <c r="X36" s="219" t="s">
        <v>311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 t="s">
        <v>204</v>
      </c>
      <c r="E37" s="211"/>
      <c r="F37" s="211"/>
      <c r="G37" s="212"/>
      <c r="H37" s="210" t="s">
        <v>237</v>
      </c>
      <c r="I37" s="211"/>
      <c r="J37" s="211"/>
      <c r="K37" s="212"/>
      <c r="L37" s="231" t="s">
        <v>250</v>
      </c>
      <c r="M37" s="211"/>
      <c r="N37" s="211"/>
      <c r="O37" s="212"/>
      <c r="P37" s="210" t="s">
        <v>274</v>
      </c>
      <c r="Q37" s="211"/>
      <c r="R37" s="211"/>
      <c r="S37" s="212"/>
      <c r="T37" s="210" t="s">
        <v>283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205</v>
      </c>
      <c r="E38" s="211"/>
      <c r="F38" s="211"/>
      <c r="G38" s="212"/>
      <c r="H38" s="210" t="s">
        <v>240</v>
      </c>
      <c r="I38" s="211"/>
      <c r="J38" s="211"/>
      <c r="K38" s="212"/>
      <c r="L38" s="210" t="s">
        <v>249</v>
      </c>
      <c r="M38" s="211"/>
      <c r="N38" s="211"/>
      <c r="O38" s="212"/>
      <c r="P38" s="210"/>
      <c r="Q38" s="211"/>
      <c r="R38" s="211"/>
      <c r="S38" s="212"/>
      <c r="T38" s="210" t="s">
        <v>284</v>
      </c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 t="s">
        <v>206</v>
      </c>
      <c r="E39" s="211"/>
      <c r="F39" s="211"/>
      <c r="G39" s="212"/>
      <c r="H39" s="210" t="s">
        <v>241</v>
      </c>
      <c r="I39" s="211"/>
      <c r="J39" s="211"/>
      <c r="K39" s="212"/>
      <c r="L39" s="210" t="s">
        <v>251</v>
      </c>
      <c r="M39" s="211"/>
      <c r="N39" s="211"/>
      <c r="O39" s="212"/>
      <c r="P39" s="210"/>
      <c r="Q39" s="211"/>
      <c r="R39" s="211"/>
      <c r="S39" s="212"/>
      <c r="T39" s="210" t="s">
        <v>288</v>
      </c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3" t="s">
        <v>207</v>
      </c>
      <c r="E40" s="174"/>
      <c r="F40" s="174"/>
      <c r="G40" s="175"/>
      <c r="H40" s="173"/>
      <c r="I40" s="174"/>
      <c r="J40" s="174"/>
      <c r="K40" s="175"/>
      <c r="L40" s="173" t="s">
        <v>252</v>
      </c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181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180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79"/>
      <c r="E7" s="180"/>
      <c r="F7" s="180"/>
      <c r="G7" s="180"/>
      <c r="H7" s="180"/>
      <c r="I7" s="180"/>
      <c r="J7" s="180"/>
      <c r="K7" s="180"/>
      <c r="L7" s="180"/>
      <c r="M7" s="180"/>
      <c r="N7" s="180"/>
      <c r="O7" s="180"/>
      <c r="P7" s="180"/>
      <c r="Q7" s="180"/>
      <c r="R7" s="180"/>
      <c r="S7" s="180"/>
      <c r="T7" s="179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27">
        <v>44851</v>
      </c>
      <c r="E8" s="128"/>
      <c r="F8" s="128"/>
      <c r="G8" s="129"/>
      <c r="H8" s="127">
        <f>D8+1</f>
        <v>44852</v>
      </c>
      <c r="I8" s="128"/>
      <c r="J8" s="128"/>
      <c r="K8" s="129"/>
      <c r="L8" s="127">
        <f>H8+1</f>
        <v>44853</v>
      </c>
      <c r="M8" s="128"/>
      <c r="N8" s="128"/>
      <c r="O8" s="129"/>
      <c r="P8" s="127">
        <f>L8+1</f>
        <v>44854</v>
      </c>
      <c r="Q8" s="128"/>
      <c r="R8" s="128"/>
      <c r="S8" s="129"/>
      <c r="T8" s="127">
        <f>P8+1</f>
        <v>44855</v>
      </c>
      <c r="U8" s="128"/>
      <c r="V8" s="128"/>
      <c r="W8" s="129"/>
      <c r="X8" s="130">
        <f>T8+1</f>
        <v>44856</v>
      </c>
      <c r="Y8" s="131"/>
      <c r="Z8" s="131"/>
      <c r="AA8" s="132"/>
      <c r="AB8" s="133">
        <f>X8+1</f>
        <v>44857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8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36" t="s">
        <v>49</v>
      </c>
      <c r="J10" s="137"/>
      <c r="K10" s="13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9" t="s">
        <v>142</v>
      </c>
      <c r="E36" s="220"/>
      <c r="F36" s="220"/>
      <c r="G36" s="221"/>
      <c r="H36" s="219"/>
      <c r="I36" s="220"/>
      <c r="J36" s="220"/>
      <c r="K36" s="221"/>
      <c r="L36" s="233" t="s">
        <v>178</v>
      </c>
      <c r="M36" s="220"/>
      <c r="N36" s="220"/>
      <c r="O36" s="221"/>
      <c r="P36" s="233" t="s">
        <v>178</v>
      </c>
      <c r="Q36" s="220"/>
      <c r="R36" s="220"/>
      <c r="S36" s="221"/>
      <c r="T36" s="219"/>
      <c r="U36" s="220"/>
      <c r="V36" s="220"/>
      <c r="W36" s="221"/>
      <c r="X36" s="219"/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32" t="s">
        <v>150</v>
      </c>
      <c r="E37" s="211"/>
      <c r="F37" s="211"/>
      <c r="G37" s="212"/>
      <c r="H37" s="210" t="s">
        <v>159</v>
      </c>
      <c r="I37" s="211"/>
      <c r="J37" s="211"/>
      <c r="K37" s="212"/>
      <c r="L37" s="210" t="s">
        <v>174</v>
      </c>
      <c r="M37" s="211"/>
      <c r="N37" s="211"/>
      <c r="O37" s="212"/>
      <c r="P37" s="210" t="s">
        <v>177</v>
      </c>
      <c r="Q37" s="211"/>
      <c r="R37" s="211"/>
      <c r="S37" s="212"/>
      <c r="T37" s="210" t="s">
        <v>179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 t="s">
        <v>155</v>
      </c>
      <c r="E38" s="211"/>
      <c r="F38" s="211"/>
      <c r="G38" s="212"/>
      <c r="H38" s="210" t="s">
        <v>170</v>
      </c>
      <c r="I38" s="211"/>
      <c r="J38" s="211"/>
      <c r="K38" s="212"/>
      <c r="L38" s="210"/>
      <c r="M38" s="211"/>
      <c r="N38" s="211"/>
      <c r="O38" s="212"/>
      <c r="P38" s="210"/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171</v>
      </c>
      <c r="I39" s="211"/>
      <c r="J39" s="211"/>
      <c r="K39" s="212"/>
      <c r="L39" s="210"/>
      <c r="M39" s="211"/>
      <c r="N39" s="211"/>
      <c r="O39" s="212"/>
      <c r="P39" s="210"/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0"/>
      <c r="U7" s="180"/>
      <c r="V7" s="180"/>
      <c r="W7" s="180"/>
      <c r="X7" s="180"/>
      <c r="Y7" s="180"/>
      <c r="Z7" s="180"/>
      <c r="AA7" s="180"/>
      <c r="AB7" s="180"/>
      <c r="AC7" s="180"/>
      <c r="AD7" s="180"/>
      <c r="AE7" s="181"/>
    </row>
    <row r="8" spans="2:31" ht="18" thickBot="1" x14ac:dyDescent="0.35">
      <c r="B8" s="123"/>
      <c r="C8" s="124"/>
      <c r="D8" s="133">
        <v>44844</v>
      </c>
      <c r="E8" s="134"/>
      <c r="F8" s="134"/>
      <c r="G8" s="135"/>
      <c r="H8" s="127">
        <f>D8+1</f>
        <v>44845</v>
      </c>
      <c r="I8" s="128"/>
      <c r="J8" s="128"/>
      <c r="K8" s="129"/>
      <c r="L8" s="127">
        <f>H8+1</f>
        <v>44846</v>
      </c>
      <c r="M8" s="128"/>
      <c r="N8" s="128"/>
      <c r="O8" s="129"/>
      <c r="P8" s="127">
        <f>L8+1</f>
        <v>44847</v>
      </c>
      <c r="Q8" s="128"/>
      <c r="R8" s="128"/>
      <c r="S8" s="129"/>
      <c r="T8" s="127">
        <f>P8+1</f>
        <v>44848</v>
      </c>
      <c r="U8" s="128"/>
      <c r="V8" s="128"/>
      <c r="W8" s="129"/>
      <c r="X8" s="130">
        <f>T8+1</f>
        <v>44849</v>
      </c>
      <c r="Y8" s="131"/>
      <c r="Z8" s="131"/>
      <c r="AA8" s="132"/>
      <c r="AB8" s="133">
        <f>X8+1</f>
        <v>44850</v>
      </c>
      <c r="AC8" s="134"/>
      <c r="AD8" s="134"/>
      <c r="AE8" s="135"/>
    </row>
    <row r="9" spans="2:31" ht="18" thickBot="1" x14ac:dyDescent="0.35">
      <c r="B9" s="125"/>
      <c r="C9" s="126"/>
      <c r="D9" s="142" t="s">
        <v>48</v>
      </c>
      <c r="E9" s="143"/>
      <c r="F9" s="143"/>
      <c r="G9" s="144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56</v>
      </c>
      <c r="U9" s="137"/>
      <c r="V9" s="137"/>
      <c r="W9" s="138"/>
      <c r="X9" s="139" t="s">
        <v>57</v>
      </c>
      <c r="Y9" s="140"/>
      <c r="Z9" s="140"/>
      <c r="AA9" s="141"/>
      <c r="AB9" s="142" t="s">
        <v>58</v>
      </c>
      <c r="AC9" s="143"/>
      <c r="AD9" s="143"/>
      <c r="AE9" s="144"/>
    </row>
    <row r="10" spans="2:31" ht="17.25" thickBot="1" x14ac:dyDescent="0.35">
      <c r="B10" s="150" t="str">
        <f ca="1">TEXT(NOW(),"h")</f>
        <v>22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9" t="s">
        <v>5</v>
      </c>
      <c r="C36" s="110"/>
      <c r="D36" s="219"/>
      <c r="E36" s="220"/>
      <c r="F36" s="220"/>
      <c r="G36" s="221"/>
      <c r="H36" s="219" t="s">
        <v>13</v>
      </c>
      <c r="I36" s="220"/>
      <c r="J36" s="220"/>
      <c r="K36" s="221"/>
      <c r="L36" s="219" t="s">
        <v>77</v>
      </c>
      <c r="M36" s="220"/>
      <c r="N36" s="220"/>
      <c r="O36" s="221"/>
      <c r="P36" s="219" t="s">
        <v>64</v>
      </c>
      <c r="Q36" s="220"/>
      <c r="R36" s="220"/>
      <c r="S36" s="221"/>
      <c r="T36" s="219"/>
      <c r="U36" s="220"/>
      <c r="V36" s="220"/>
      <c r="W36" s="221"/>
      <c r="X36" s="219" t="s">
        <v>107</v>
      </c>
      <c r="Y36" s="220"/>
      <c r="Z36" s="220"/>
      <c r="AA36" s="221"/>
      <c r="AB36" s="219"/>
      <c r="AC36" s="220"/>
      <c r="AD36" s="220"/>
      <c r="AE36" s="221"/>
    </row>
    <row r="37" spans="2:31" x14ac:dyDescent="0.3">
      <c r="B37" s="111"/>
      <c r="C37" s="112"/>
      <c r="D37" s="210"/>
      <c r="E37" s="211"/>
      <c r="F37" s="211"/>
      <c r="G37" s="212"/>
      <c r="H37" s="210" t="s">
        <v>12</v>
      </c>
      <c r="I37" s="211"/>
      <c r="J37" s="211"/>
      <c r="K37" s="212"/>
      <c r="L37" s="210" t="s">
        <v>60</v>
      </c>
      <c r="M37" s="211"/>
      <c r="N37" s="211"/>
      <c r="O37" s="212"/>
      <c r="P37" s="210" t="s">
        <v>91</v>
      </c>
      <c r="Q37" s="211"/>
      <c r="R37" s="211"/>
      <c r="S37" s="212"/>
      <c r="T37" s="210" t="s">
        <v>110</v>
      </c>
      <c r="U37" s="211"/>
      <c r="V37" s="211"/>
      <c r="W37" s="212"/>
      <c r="X37" s="210"/>
      <c r="Y37" s="211"/>
      <c r="Z37" s="211"/>
      <c r="AA37" s="212"/>
      <c r="AB37" s="210"/>
      <c r="AC37" s="211"/>
      <c r="AD37" s="211"/>
      <c r="AE37" s="212"/>
    </row>
    <row r="38" spans="2:31" x14ac:dyDescent="0.3">
      <c r="B38" s="111"/>
      <c r="C38" s="112"/>
      <c r="D38" s="210"/>
      <c r="E38" s="211"/>
      <c r="F38" s="211"/>
      <c r="G38" s="212"/>
      <c r="H38" s="210" t="s">
        <v>14</v>
      </c>
      <c r="I38" s="211"/>
      <c r="J38" s="211"/>
      <c r="K38" s="212"/>
      <c r="L38" s="210"/>
      <c r="M38" s="211"/>
      <c r="N38" s="211"/>
      <c r="O38" s="212"/>
      <c r="P38" s="210" t="s">
        <v>81</v>
      </c>
      <c r="Q38" s="211"/>
      <c r="R38" s="211"/>
      <c r="S38" s="212"/>
      <c r="T38" s="210"/>
      <c r="U38" s="211"/>
      <c r="V38" s="211"/>
      <c r="W38" s="212"/>
      <c r="X38" s="210"/>
      <c r="Y38" s="211"/>
      <c r="Z38" s="211"/>
      <c r="AA38" s="212"/>
      <c r="AB38" s="210"/>
      <c r="AC38" s="211"/>
      <c r="AD38" s="211"/>
      <c r="AE38" s="212"/>
    </row>
    <row r="39" spans="2:31" x14ac:dyDescent="0.3">
      <c r="B39" s="111"/>
      <c r="C39" s="112"/>
      <c r="D39" s="210"/>
      <c r="E39" s="211"/>
      <c r="F39" s="211"/>
      <c r="G39" s="212"/>
      <c r="H39" s="210" t="s">
        <v>20</v>
      </c>
      <c r="I39" s="211"/>
      <c r="J39" s="211"/>
      <c r="K39" s="212"/>
      <c r="L39" s="210"/>
      <c r="M39" s="211"/>
      <c r="N39" s="211"/>
      <c r="O39" s="212"/>
      <c r="P39" s="210" t="s">
        <v>106</v>
      </c>
      <c r="Q39" s="211"/>
      <c r="R39" s="211"/>
      <c r="S39" s="212"/>
      <c r="T39" s="210"/>
      <c r="U39" s="211"/>
      <c r="V39" s="211"/>
      <c r="W39" s="212"/>
      <c r="X39" s="210"/>
      <c r="Y39" s="211"/>
      <c r="Z39" s="211"/>
      <c r="AA39" s="212"/>
      <c r="AB39" s="210"/>
      <c r="AC39" s="211"/>
      <c r="AD39" s="211"/>
      <c r="AE39" s="212"/>
    </row>
    <row r="40" spans="2:31" ht="17.25" thickBot="1" x14ac:dyDescent="0.35">
      <c r="B40" s="115"/>
      <c r="C40" s="116"/>
      <c r="D40" s="173"/>
      <c r="E40" s="174"/>
      <c r="F40" s="174"/>
      <c r="G40" s="175"/>
      <c r="H40" s="173"/>
      <c r="I40" s="174"/>
      <c r="J40" s="174"/>
      <c r="K40" s="175"/>
      <c r="L40" s="173"/>
      <c r="M40" s="174"/>
      <c r="N40" s="174"/>
      <c r="O40" s="175"/>
      <c r="P40" s="173"/>
      <c r="Q40" s="174"/>
      <c r="R40" s="174"/>
      <c r="S40" s="175"/>
      <c r="T40" s="173"/>
      <c r="U40" s="174"/>
      <c r="V40" s="174"/>
      <c r="W40" s="175"/>
      <c r="X40" s="173"/>
      <c r="Y40" s="174"/>
      <c r="Z40" s="174"/>
      <c r="AA40" s="175"/>
      <c r="AB40" s="173"/>
      <c r="AC40" s="174"/>
      <c r="AD40" s="174"/>
      <c r="AE40" s="175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  <mergeCell ref="P36:S36"/>
    <mergeCell ref="D38:G38"/>
    <mergeCell ref="H38:K38"/>
    <mergeCell ref="L38:O38"/>
    <mergeCell ref="P38:S38"/>
    <mergeCell ref="P37:S37"/>
    <mergeCell ref="B11:C11"/>
    <mergeCell ref="B36:C40"/>
    <mergeCell ref="D36:G36"/>
    <mergeCell ref="H36:K36"/>
    <mergeCell ref="L36:O36"/>
    <mergeCell ref="D37:G37"/>
    <mergeCell ref="H37:K37"/>
    <mergeCell ref="L37:O37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40</vt:i4>
      </vt:variant>
    </vt:vector>
  </HeadingPairs>
  <TitlesOfParts>
    <vt:vector size="40" baseType="lpstr">
      <vt:lpstr>P.D.S_2023.06.19_W25</vt:lpstr>
      <vt:lpstr>습관 Tracker</vt:lpstr>
      <vt:lpstr>P.D.S_날짜변경</vt:lpstr>
      <vt:lpstr>P.D.S_2023.06.12_W24</vt:lpstr>
      <vt:lpstr>P.D.S_2023.06.05_W23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2023-06-20T13:06:04Z</dcterms:modified>
</cp:coreProperties>
</file>