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1e581ea9e0a780/Documents/Learning/Posit/Cyclistic/"/>
    </mc:Choice>
  </mc:AlternateContent>
  <xr:revisionPtr revIDLastSave="0" documentId="8_{BEE1F9F5-11BF-45E3-ADF7-4FD2686F2F4F}" xr6:coauthVersionLast="47" xr6:coauthVersionMax="47" xr10:uidLastSave="{00000000-0000-0000-0000-000000000000}"/>
  <bookViews>
    <workbookView xWindow="8205" yWindow="4200" windowWidth="34410" windowHeight="15270" activeTab="4" xr2:uid="{860E3D79-A9DE-402A-89D7-C39949AC1D2C}"/>
  </bookViews>
  <sheets>
    <sheet name="Columns" sheetId="9" r:id="rId1"/>
    <sheet name="Rides - Monthly" sheetId="1" r:id="rId2"/>
    <sheet name="Rides - Daily" sheetId="2" r:id="rId3"/>
    <sheet name="Rides - 24hr" sheetId="3" r:id="rId4"/>
    <sheet name="Bike Type - Summary" sheetId="4" r:id="rId5"/>
    <sheet name="Bike Type - Monthly" sheetId="5" r:id="rId6"/>
    <sheet name="Stations" sheetId="6" r:id="rId7"/>
    <sheet name="Top 5 Start Stations" sheetId="7" r:id="rId8"/>
    <sheet name="Top 5 End Stations" sheetId="8" r:id="rId9"/>
  </sheets>
  <definedNames>
    <definedName name="_xlnm._FilterDatabase" localSheetId="5" hidden="1">'Bike Type - Monthly'!$A$1:$E$62</definedName>
    <definedName name="_xlnm._FilterDatabase" localSheetId="4" hidden="1">'Bike Type - Summary'!$A$1:$F$7</definedName>
    <definedName name="_xlnm._FilterDatabase" localSheetId="3" hidden="1">'Rides - 24hr'!$A$1:$E$52</definedName>
    <definedName name="_xlnm._FilterDatabase" localSheetId="2" hidden="1">'Rides - Daily'!$A$1:$D$15</definedName>
    <definedName name="_xlnm._FilterDatabase" localSheetId="1" hidden="1">'Rides - Monthly'!$A$1:$D$25</definedName>
    <definedName name="_xlnm._FilterDatabase" localSheetId="6" hidden="1">Stations!$A$1:$E$11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5" l="1"/>
  <c r="D62" i="5"/>
  <c r="D53" i="3"/>
  <c r="D57" i="3"/>
  <c r="C57" i="3"/>
  <c r="D28" i="1"/>
  <c r="D18" i="2"/>
  <c r="C18" i="2"/>
</calcChain>
</file>

<file path=xl/sharedStrings.xml><?xml version="1.0" encoding="utf-8"?>
<sst xmlns="http://schemas.openxmlformats.org/spreadsheetml/2006/main" count="358" uniqueCount="55">
  <si>
    <t>casual</t>
  </si>
  <si>
    <t>member</t>
  </si>
  <si>
    <t>Rider Type</t>
  </si>
  <si>
    <t>Start Month</t>
  </si>
  <si>
    <t>Total Rides</t>
  </si>
  <si>
    <t>Avg Duration</t>
  </si>
  <si>
    <t>Sun</t>
  </si>
  <si>
    <t>Mon</t>
  </si>
  <si>
    <t>Tue</t>
  </si>
  <si>
    <t>Wed</t>
  </si>
  <si>
    <t>Thu</t>
  </si>
  <si>
    <t>Fri</t>
  </si>
  <si>
    <t>Sat</t>
  </si>
  <si>
    <t>Start dow</t>
  </si>
  <si>
    <t>D</t>
  </si>
  <si>
    <t>Start Time</t>
  </si>
  <si>
    <t>member_casual</t>
  </si>
  <si>
    <t>total_rides</t>
  </si>
  <si>
    <t>percentage_rides</t>
  </si>
  <si>
    <t>avg_ride_duration</t>
  </si>
  <si>
    <t>classic_bike</t>
  </si>
  <si>
    <t>docked_bike</t>
  </si>
  <si>
    <t>electric_bike</t>
  </si>
  <si>
    <t>Bike Type</t>
  </si>
  <si>
    <t>start_month</t>
  </si>
  <si>
    <t>start_station_name</t>
  </si>
  <si>
    <t>end_station_name</t>
  </si>
  <si>
    <t>Streeter Dr &amp; Grand Ave</t>
  </si>
  <si>
    <t>DuSable Lake Shore Dr &amp; Monroe St</t>
  </si>
  <si>
    <t>Ellis Ave &amp; 60th St</t>
  </si>
  <si>
    <t>University Ave &amp; 57th St</t>
  </si>
  <si>
    <t>Ellis Ave &amp; 55th St</t>
  </si>
  <si>
    <t>Michigan Ave &amp; Oak St</t>
  </si>
  <si>
    <t>Millennium Park</t>
  </si>
  <si>
    <t>State St &amp; 33rd St</t>
  </si>
  <si>
    <t>Calumet Ave &amp; 33rd St</t>
  </si>
  <si>
    <t>Kingsbury St &amp; Kinzie St</t>
  </si>
  <si>
    <t>Clark St &amp; Elm St</t>
  </si>
  <si>
    <t>Wells St &amp; Concord Ln</t>
  </si>
  <si>
    <t>Clinton St &amp; Washington Blvd</t>
  </si>
  <si>
    <t>DuSable Lake Shore Dr &amp; North Blvd</t>
  </si>
  <si>
    <t>Column</t>
  </si>
  <si>
    <t>Nulls</t>
  </si>
  <si>
    <t>ride_id</t>
  </si>
  <si>
    <t>rideable_type</t>
  </si>
  <si>
    <t>started_at</t>
  </si>
  <si>
    <t>ended_at</t>
  </si>
  <si>
    <t>NA</t>
  </si>
  <si>
    <t>start_station_id</t>
  </si>
  <si>
    <t>end_station_id</t>
  </si>
  <si>
    <t>start_lat</t>
  </si>
  <si>
    <t>start_lng</t>
  </si>
  <si>
    <t>end_lat</t>
  </si>
  <si>
    <t>end_lng</t>
  </si>
  <si>
    <t>Empty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</si>
</sst>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i/>
      <sz val="10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16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66" fontId="2" fillId="2" borderId="0" xfId="1" applyNumberFormat="1" applyFont="1" applyFill="1" applyAlignment="1">
      <alignment horizontal="right" vertical="center"/>
    </xf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1" fontId="0" fillId="0" borderId="0" xfId="0" applyNumberFormat="1"/>
    <xf numFmtId="166" fontId="3" fillId="2" borderId="0" xfId="1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166" fontId="2" fillId="2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20A9-5E23-40E4-B06D-E42B2D0A928E}">
  <dimension ref="A1:C14"/>
  <sheetViews>
    <sheetView workbookViewId="0">
      <selection sqref="A1:C14"/>
    </sheetView>
  </sheetViews>
  <sheetFormatPr defaultRowHeight="15" x14ac:dyDescent="0.25"/>
  <cols>
    <col min="1" max="1" width="18.28515625" bestFit="1" customWidth="1"/>
    <col min="2" max="2" width="12.28515625" bestFit="1" customWidth="1"/>
    <col min="3" max="3" width="14.5703125" bestFit="1" customWidth="1"/>
  </cols>
  <sheetData>
    <row r="1" spans="1:3" x14ac:dyDescent="0.25">
      <c r="A1" s="19" t="s">
        <v>41</v>
      </c>
      <c r="B1" s="20" t="s">
        <v>42</v>
      </c>
      <c r="C1" s="20" t="s">
        <v>54</v>
      </c>
    </row>
    <row r="2" spans="1:3" x14ac:dyDescent="0.25">
      <c r="A2" s="21" t="s">
        <v>43</v>
      </c>
      <c r="B2" s="22">
        <v>0</v>
      </c>
      <c r="C2" s="22">
        <v>0</v>
      </c>
    </row>
    <row r="3" spans="1:3" x14ac:dyDescent="0.25">
      <c r="A3" s="21" t="s">
        <v>44</v>
      </c>
      <c r="B3" s="22">
        <v>0</v>
      </c>
      <c r="C3" s="22">
        <v>0</v>
      </c>
    </row>
    <row r="4" spans="1:3" x14ac:dyDescent="0.25">
      <c r="A4" s="21" t="s">
        <v>45</v>
      </c>
      <c r="B4" s="22">
        <v>0</v>
      </c>
      <c r="C4" s="22">
        <v>0</v>
      </c>
    </row>
    <row r="5" spans="1:3" x14ac:dyDescent="0.25">
      <c r="A5" s="21" t="s">
        <v>46</v>
      </c>
      <c r="B5" s="22">
        <v>0</v>
      </c>
      <c r="C5" s="22">
        <v>0</v>
      </c>
    </row>
    <row r="6" spans="1:3" x14ac:dyDescent="0.25">
      <c r="A6" s="21" t="s">
        <v>25</v>
      </c>
      <c r="B6" s="23">
        <v>832009</v>
      </c>
      <c r="C6" s="24" t="s">
        <v>47</v>
      </c>
    </row>
    <row r="7" spans="1:3" x14ac:dyDescent="0.25">
      <c r="A7" s="21" t="s">
        <v>48</v>
      </c>
      <c r="B7" s="23">
        <v>832141</v>
      </c>
      <c r="C7" s="24" t="s">
        <v>47</v>
      </c>
    </row>
    <row r="8" spans="1:3" x14ac:dyDescent="0.25">
      <c r="A8" s="21" t="s">
        <v>26</v>
      </c>
      <c r="B8" s="23">
        <v>889661</v>
      </c>
      <c r="C8" s="24" t="s">
        <v>47</v>
      </c>
    </row>
    <row r="9" spans="1:3" x14ac:dyDescent="0.25">
      <c r="A9" s="21" t="s">
        <v>49</v>
      </c>
      <c r="B9" s="23">
        <v>889802</v>
      </c>
      <c r="C9" s="24" t="s">
        <v>47</v>
      </c>
    </row>
    <row r="10" spans="1:3" x14ac:dyDescent="0.25">
      <c r="A10" s="21" t="s">
        <v>50</v>
      </c>
      <c r="B10" s="22">
        <v>0</v>
      </c>
      <c r="C10" s="24" t="s">
        <v>47</v>
      </c>
    </row>
    <row r="11" spans="1:3" x14ac:dyDescent="0.25">
      <c r="A11" s="21" t="s">
        <v>51</v>
      </c>
      <c r="B11" s="22">
        <v>0</v>
      </c>
      <c r="C11" s="24" t="s">
        <v>47</v>
      </c>
    </row>
    <row r="12" spans="1:3" x14ac:dyDescent="0.25">
      <c r="A12" s="21" t="s">
        <v>52</v>
      </c>
      <c r="B12" s="23">
        <v>5973</v>
      </c>
      <c r="C12" s="24" t="s">
        <v>47</v>
      </c>
    </row>
    <row r="13" spans="1:3" x14ac:dyDescent="0.25">
      <c r="A13" s="21" t="s">
        <v>53</v>
      </c>
      <c r="B13" s="23">
        <v>5973</v>
      </c>
      <c r="C13" s="24" t="s">
        <v>47</v>
      </c>
    </row>
    <row r="14" spans="1:3" x14ac:dyDescent="0.25">
      <c r="A14" s="21" t="s">
        <v>16</v>
      </c>
      <c r="B14" s="22">
        <v>0</v>
      </c>
      <c r="C14" s="2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3A1E-92A1-4FD0-8719-9EBA2ADDDF9A}">
  <sheetPr filterMode="1"/>
  <dimension ref="A1:D28"/>
  <sheetViews>
    <sheetView workbookViewId="0">
      <selection activeCell="B44" sqref="B44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2.28515625" bestFit="1" customWidth="1"/>
    <col min="4" max="4" width="12.425781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hidden="1" x14ac:dyDescent="0.25">
      <c r="A2" s="2" t="s">
        <v>0</v>
      </c>
      <c r="B2" s="3">
        <v>45068</v>
      </c>
      <c r="C2" s="4">
        <v>241225</v>
      </c>
      <c r="D2" s="4">
        <v>16.439643</v>
      </c>
    </row>
    <row r="3" spans="1:4" hidden="1" x14ac:dyDescent="0.25">
      <c r="A3" s="2" t="s">
        <v>0</v>
      </c>
      <c r="B3" s="3">
        <v>45099</v>
      </c>
      <c r="C3" s="4">
        <v>324706</v>
      </c>
      <c r="D3" s="4">
        <v>15.852357</v>
      </c>
    </row>
    <row r="4" spans="1:4" hidden="1" x14ac:dyDescent="0.25">
      <c r="A4" s="2" t="s">
        <v>0</v>
      </c>
      <c r="B4" s="3">
        <v>45129</v>
      </c>
      <c r="C4" s="4">
        <v>355677</v>
      </c>
      <c r="D4" s="4">
        <v>15.625126</v>
      </c>
    </row>
    <row r="5" spans="1:4" hidden="1" x14ac:dyDescent="0.25">
      <c r="A5" s="2" t="s">
        <v>0</v>
      </c>
      <c r="B5" s="3">
        <v>45160</v>
      </c>
      <c r="C5" s="4">
        <v>318932</v>
      </c>
      <c r="D5" s="4">
        <v>14.901282</v>
      </c>
    </row>
    <row r="6" spans="1:4" hidden="1" x14ac:dyDescent="0.25">
      <c r="A6" s="2" t="s">
        <v>0</v>
      </c>
      <c r="B6" s="3">
        <v>45191</v>
      </c>
      <c r="C6" s="4">
        <v>267182</v>
      </c>
      <c r="D6" s="4">
        <v>14.191751</v>
      </c>
    </row>
    <row r="7" spans="1:4" hidden="1" x14ac:dyDescent="0.25">
      <c r="A7" s="2" t="s">
        <v>0</v>
      </c>
      <c r="B7" s="3">
        <v>45221</v>
      </c>
      <c r="C7" s="4">
        <v>189801</v>
      </c>
      <c r="D7" s="4">
        <v>13.269068000000001</v>
      </c>
    </row>
    <row r="8" spans="1:4" hidden="1" x14ac:dyDescent="0.25">
      <c r="A8" s="2" t="s">
        <v>0</v>
      </c>
      <c r="B8" s="3">
        <v>45252</v>
      </c>
      <c r="C8" s="4">
        <v>93690</v>
      </c>
      <c r="D8" s="4">
        <v>11.840294</v>
      </c>
    </row>
    <row r="9" spans="1:4" hidden="1" x14ac:dyDescent="0.25">
      <c r="A9" s="2" t="s">
        <v>0</v>
      </c>
      <c r="B9" s="3">
        <v>45282</v>
      </c>
      <c r="C9" s="4">
        <v>42402</v>
      </c>
      <c r="D9" s="4">
        <v>10.526183</v>
      </c>
    </row>
    <row r="10" spans="1:4" hidden="1" x14ac:dyDescent="0.25">
      <c r="A10" s="2" t="s">
        <v>0</v>
      </c>
      <c r="B10" s="3">
        <v>44949</v>
      </c>
      <c r="C10" s="4">
        <v>37636</v>
      </c>
      <c r="D10" s="4">
        <v>10.275558</v>
      </c>
    </row>
    <row r="11" spans="1:4" hidden="1" x14ac:dyDescent="0.25">
      <c r="A11" s="2" t="s">
        <v>0</v>
      </c>
      <c r="B11" s="3">
        <v>44980</v>
      </c>
      <c r="C11" s="4">
        <v>39759</v>
      </c>
      <c r="D11" s="4">
        <v>11.431072</v>
      </c>
    </row>
    <row r="12" spans="1:4" hidden="1" x14ac:dyDescent="0.25">
      <c r="A12" s="2" t="s">
        <v>0</v>
      </c>
      <c r="B12" s="3">
        <v>45008</v>
      </c>
      <c r="C12" s="4">
        <v>57715</v>
      </c>
      <c r="D12" s="4">
        <v>11.385865000000001</v>
      </c>
    </row>
    <row r="13" spans="1:4" hidden="1" x14ac:dyDescent="0.25">
      <c r="A13" s="2" t="s">
        <v>0</v>
      </c>
      <c r="B13" s="3">
        <v>45039</v>
      </c>
      <c r="C13" s="4">
        <v>130175</v>
      </c>
      <c r="D13" s="4">
        <v>13.796635</v>
      </c>
    </row>
    <row r="14" spans="1:4" x14ac:dyDescent="0.25">
      <c r="A14" s="2" t="s">
        <v>1</v>
      </c>
      <c r="B14" s="3">
        <v>45068</v>
      </c>
      <c r="C14" s="8">
        <v>319837</v>
      </c>
      <c r="D14" s="7">
        <v>10.546875</v>
      </c>
    </row>
    <row r="15" spans="1:4" x14ac:dyDescent="0.25">
      <c r="A15" s="2" t="s">
        <v>1</v>
      </c>
      <c r="B15" s="3">
        <v>45099</v>
      </c>
      <c r="C15" s="8">
        <v>360709</v>
      </c>
      <c r="D15" s="7">
        <v>11.080845</v>
      </c>
    </row>
    <row r="16" spans="1:4" x14ac:dyDescent="0.25">
      <c r="A16" s="2" t="s">
        <v>1</v>
      </c>
      <c r="B16" s="3">
        <v>45129</v>
      </c>
      <c r="C16" s="8">
        <v>375213</v>
      </c>
      <c r="D16" s="7">
        <v>10.95696</v>
      </c>
    </row>
    <row r="17" spans="1:4" x14ac:dyDescent="0.25">
      <c r="A17" s="2" t="s">
        <v>1</v>
      </c>
      <c r="B17" s="3">
        <v>45160</v>
      </c>
      <c r="C17" s="8">
        <v>387111</v>
      </c>
      <c r="D17" s="7">
        <v>10.769379000000001</v>
      </c>
    </row>
    <row r="18" spans="1:4" x14ac:dyDescent="0.25">
      <c r="A18" s="2" t="s">
        <v>1</v>
      </c>
      <c r="B18" s="3">
        <v>45191</v>
      </c>
      <c r="C18" s="8">
        <v>369431</v>
      </c>
      <c r="D18" s="7">
        <v>10.37337</v>
      </c>
    </row>
    <row r="19" spans="1:4" x14ac:dyDescent="0.25">
      <c r="A19" s="2" t="s">
        <v>1</v>
      </c>
      <c r="B19" s="3">
        <v>45221</v>
      </c>
      <c r="C19" s="8">
        <v>323261</v>
      </c>
      <c r="D19" s="7">
        <v>9.5978969999999997</v>
      </c>
    </row>
    <row r="20" spans="1:4" x14ac:dyDescent="0.25">
      <c r="A20" s="2" t="s">
        <v>1</v>
      </c>
      <c r="B20" s="3">
        <v>45252</v>
      </c>
      <c r="C20" s="8">
        <v>221638</v>
      </c>
      <c r="D20" s="7">
        <v>9.1953980000000008</v>
      </c>
    </row>
    <row r="21" spans="1:4" x14ac:dyDescent="0.25">
      <c r="A21" s="2" t="s">
        <v>1</v>
      </c>
      <c r="B21" s="3">
        <v>45282</v>
      </c>
      <c r="C21" s="8">
        <v>128397</v>
      </c>
      <c r="D21" s="7">
        <v>8.8262280000000004</v>
      </c>
    </row>
    <row r="22" spans="1:4" x14ac:dyDescent="0.25">
      <c r="A22" s="2" t="s">
        <v>1</v>
      </c>
      <c r="B22" s="3">
        <v>44949</v>
      </c>
      <c r="C22" s="8">
        <v>140105</v>
      </c>
      <c r="D22" s="7">
        <v>8.6253910000000005</v>
      </c>
    </row>
    <row r="23" spans="1:4" x14ac:dyDescent="0.25">
      <c r="A23" s="2" t="s">
        <v>1</v>
      </c>
      <c r="B23" s="3">
        <v>44980</v>
      </c>
      <c r="C23" s="8">
        <v>136687</v>
      </c>
      <c r="D23" s="7">
        <v>8.7834120000000002</v>
      </c>
    </row>
    <row r="24" spans="1:4" x14ac:dyDescent="0.25">
      <c r="A24" s="2" t="s">
        <v>1</v>
      </c>
      <c r="B24" s="3">
        <v>45008</v>
      </c>
      <c r="C24" s="8">
        <v>182227</v>
      </c>
      <c r="D24" s="7">
        <v>8.8438280000000002</v>
      </c>
    </row>
    <row r="25" spans="1:4" x14ac:dyDescent="0.25">
      <c r="A25" s="2" t="s">
        <v>1</v>
      </c>
      <c r="B25" s="3">
        <v>45039</v>
      </c>
      <c r="C25" s="8">
        <v>254241</v>
      </c>
      <c r="D25" s="7">
        <v>9.5875540000000008</v>
      </c>
    </row>
    <row r="28" spans="1:4" x14ac:dyDescent="0.25">
      <c r="D28" s="9">
        <f>AVERAGE(D14:D25)</f>
        <v>9.76559475</v>
      </c>
    </row>
  </sheetData>
  <autoFilter ref="A1:D25" xr:uid="{79DB3A1E-92A1-4FD0-8719-9EBA2ADDDF9A}">
    <filterColumn colId="0">
      <filters>
        <filter val="memb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B219-9988-4F1F-B794-713F09635AA8}">
  <sheetPr filterMode="1"/>
  <dimension ref="A1:D18"/>
  <sheetViews>
    <sheetView workbookViewId="0">
      <selection sqref="A1:D1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2.28515625" bestFit="1" customWidth="1"/>
    <col min="4" max="4" width="12.42578125" bestFit="1" customWidth="1"/>
  </cols>
  <sheetData>
    <row r="1" spans="1:4" x14ac:dyDescent="0.25">
      <c r="A1" t="s">
        <v>2</v>
      </c>
      <c r="B1" t="s">
        <v>13</v>
      </c>
      <c r="C1" t="s">
        <v>4</v>
      </c>
      <c r="D1" t="s">
        <v>5</v>
      </c>
    </row>
    <row r="2" spans="1:4" x14ac:dyDescent="0.25">
      <c r="A2" s="2" t="s">
        <v>0</v>
      </c>
      <c r="B2" s="4" t="s">
        <v>6</v>
      </c>
      <c r="C2" s="8">
        <v>336110</v>
      </c>
      <c r="D2" s="6" t="s">
        <v>14</v>
      </c>
    </row>
    <row r="3" spans="1:4" x14ac:dyDescent="0.25">
      <c r="A3" s="2" t="s">
        <v>0</v>
      </c>
      <c r="B3" s="4" t="s">
        <v>7</v>
      </c>
      <c r="C3" s="8">
        <v>243804</v>
      </c>
      <c r="D3" s="6">
        <v>14.331728</v>
      </c>
    </row>
    <row r="4" spans="1:4" x14ac:dyDescent="0.25">
      <c r="A4" s="2" t="s">
        <v>0</v>
      </c>
      <c r="B4" s="4" t="s">
        <v>8</v>
      </c>
      <c r="C4" s="8">
        <v>246762</v>
      </c>
      <c r="D4" s="6">
        <v>13.430732000000001</v>
      </c>
    </row>
    <row r="5" spans="1:4" x14ac:dyDescent="0.25">
      <c r="A5" s="2" t="s">
        <v>0</v>
      </c>
      <c r="B5" s="4" t="s">
        <v>9</v>
      </c>
      <c r="C5" s="8">
        <v>259972</v>
      </c>
      <c r="D5" s="6">
        <v>13.332114000000001</v>
      </c>
    </row>
    <row r="6" spans="1:4" x14ac:dyDescent="0.25">
      <c r="A6" s="2" t="s">
        <v>0</v>
      </c>
      <c r="B6" s="4" t="s">
        <v>10</v>
      </c>
      <c r="C6" s="8">
        <v>289300</v>
      </c>
      <c r="D6" s="6">
        <v>13.622133</v>
      </c>
    </row>
    <row r="7" spans="1:4" x14ac:dyDescent="0.25">
      <c r="A7" s="2" t="s">
        <v>0</v>
      </c>
      <c r="B7" s="4" t="s">
        <v>11</v>
      </c>
      <c r="C7" s="8">
        <v>315053</v>
      </c>
      <c r="D7" s="6">
        <v>14.358919</v>
      </c>
    </row>
    <row r="8" spans="1:4" x14ac:dyDescent="0.25">
      <c r="A8" s="2" t="s">
        <v>0</v>
      </c>
      <c r="B8" s="4" t="s">
        <v>12</v>
      </c>
      <c r="C8" s="8">
        <v>407899</v>
      </c>
      <c r="D8" s="6">
        <v>15.933489</v>
      </c>
    </row>
    <row r="9" spans="1:4" hidden="1" x14ac:dyDescent="0.25">
      <c r="A9" s="2" t="s">
        <v>1</v>
      </c>
      <c r="B9" s="4" t="s">
        <v>6</v>
      </c>
      <c r="C9" s="8">
        <v>358599</v>
      </c>
      <c r="D9" s="7">
        <v>10.541717999999999</v>
      </c>
    </row>
    <row r="10" spans="1:4" hidden="1" x14ac:dyDescent="0.25">
      <c r="A10" s="2" t="s">
        <v>1</v>
      </c>
      <c r="B10" s="4" t="s">
        <v>7</v>
      </c>
      <c r="C10" s="8">
        <v>445479</v>
      </c>
      <c r="D10" s="7">
        <v>9.7338140000000006</v>
      </c>
    </row>
    <row r="11" spans="1:4" hidden="1" x14ac:dyDescent="0.25">
      <c r="A11" s="2" t="s">
        <v>1</v>
      </c>
      <c r="B11" s="4" t="s">
        <v>8</v>
      </c>
      <c r="C11" s="8">
        <v>502600</v>
      </c>
      <c r="D11" s="7">
        <v>9.8263759999999998</v>
      </c>
    </row>
    <row r="12" spans="1:4" hidden="1" x14ac:dyDescent="0.25">
      <c r="A12" s="2" t="s">
        <v>1</v>
      </c>
      <c r="B12" s="4" t="s">
        <v>9</v>
      </c>
      <c r="C12" s="8">
        <v>514151</v>
      </c>
      <c r="D12" s="7">
        <v>9.9019750000000002</v>
      </c>
    </row>
    <row r="13" spans="1:4" hidden="1" x14ac:dyDescent="0.25">
      <c r="A13" s="2" t="s">
        <v>1</v>
      </c>
      <c r="B13" s="4" t="s">
        <v>10</v>
      </c>
      <c r="C13" s="8">
        <v>516067</v>
      </c>
      <c r="D13" s="7">
        <v>9.9931000000000001</v>
      </c>
    </row>
    <row r="14" spans="1:4" hidden="1" x14ac:dyDescent="0.25">
      <c r="A14" s="2" t="s">
        <v>1</v>
      </c>
      <c r="B14" s="4" t="s">
        <v>11</v>
      </c>
      <c r="C14" s="8">
        <v>455912</v>
      </c>
      <c r="D14" s="7">
        <v>9.9905740000000005</v>
      </c>
    </row>
    <row r="15" spans="1:4" hidden="1" x14ac:dyDescent="0.25">
      <c r="A15" s="2" t="s">
        <v>1</v>
      </c>
      <c r="B15" s="4" t="s">
        <v>12</v>
      </c>
      <c r="C15" s="8">
        <v>406049</v>
      </c>
      <c r="D15" s="7">
        <v>10.728987999999999</v>
      </c>
    </row>
    <row r="18" spans="3:4" x14ac:dyDescent="0.25">
      <c r="C18" s="9">
        <f>AVERAGE(C2:C8)</f>
        <v>299842.85714285716</v>
      </c>
      <c r="D18" s="9">
        <f>AVERAGE(D9:D15)</f>
        <v>10.102363571428571</v>
      </c>
    </row>
  </sheetData>
  <autoFilter ref="A1:D15" xr:uid="{BCBFB219-9988-4F1F-B794-713F09635AA8}">
    <filterColumn colId="0">
      <filters>
        <filter val="casu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AE9A-510F-45C5-AB3A-B95F622AB71D}">
  <sheetPr filterMode="1"/>
  <dimension ref="A1:D57"/>
  <sheetViews>
    <sheetView workbookViewId="0">
      <selection activeCell="D53" sqref="D53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1.5703125" bestFit="1" customWidth="1"/>
    <col min="4" max="4" width="12.42578125" bestFit="1" customWidth="1"/>
  </cols>
  <sheetData>
    <row r="1" spans="1:4" x14ac:dyDescent="0.25">
      <c r="A1" t="s">
        <v>2</v>
      </c>
      <c r="B1" t="s">
        <v>15</v>
      </c>
      <c r="C1" t="s">
        <v>4</v>
      </c>
      <c r="D1" t="s">
        <v>5</v>
      </c>
    </row>
    <row r="2" spans="1:4" hidden="1" x14ac:dyDescent="0.25">
      <c r="A2" s="2" t="s">
        <v>0</v>
      </c>
      <c r="B2" s="4">
        <v>0</v>
      </c>
      <c r="C2" s="4">
        <v>42965</v>
      </c>
      <c r="D2" s="4">
        <v>12.9648</v>
      </c>
    </row>
    <row r="3" spans="1:4" hidden="1" x14ac:dyDescent="0.25">
      <c r="A3" s="2" t="s">
        <v>0</v>
      </c>
      <c r="B3" s="4">
        <v>1</v>
      </c>
      <c r="C3" s="4">
        <v>27709</v>
      </c>
      <c r="D3" s="4">
        <v>12.923876999999999</v>
      </c>
    </row>
    <row r="4" spans="1:4" hidden="1" x14ac:dyDescent="0.25">
      <c r="A4" s="2" t="s">
        <v>0</v>
      </c>
      <c r="B4" s="4">
        <v>2</v>
      </c>
      <c r="C4" s="4">
        <v>17160</v>
      </c>
      <c r="D4" s="4">
        <v>13.102368999999999</v>
      </c>
    </row>
    <row r="5" spans="1:4" hidden="1" x14ac:dyDescent="0.25">
      <c r="A5" s="2" t="s">
        <v>0</v>
      </c>
      <c r="B5" s="4">
        <v>3</v>
      </c>
      <c r="C5" s="4">
        <v>10161</v>
      </c>
      <c r="D5" s="4">
        <v>12.905628</v>
      </c>
    </row>
    <row r="6" spans="1:4" hidden="1" x14ac:dyDescent="0.25">
      <c r="A6" s="2" t="s">
        <v>0</v>
      </c>
      <c r="B6" s="4">
        <v>4</v>
      </c>
      <c r="C6" s="4">
        <v>7104</v>
      </c>
      <c r="D6" s="4">
        <v>11.961235</v>
      </c>
    </row>
    <row r="7" spans="1:4" hidden="1" x14ac:dyDescent="0.25">
      <c r="A7" s="2" t="s">
        <v>0</v>
      </c>
      <c r="B7" s="4">
        <v>5</v>
      </c>
      <c r="C7" s="4">
        <v>12002</v>
      </c>
      <c r="D7" s="4">
        <v>10.502822</v>
      </c>
    </row>
    <row r="8" spans="1:4" hidden="1" x14ac:dyDescent="0.25">
      <c r="A8" s="2" t="s">
        <v>0</v>
      </c>
      <c r="B8" s="4">
        <v>6</v>
      </c>
      <c r="C8" s="4">
        <v>29233</v>
      </c>
      <c r="D8" s="4">
        <v>10.539896000000001</v>
      </c>
    </row>
    <row r="9" spans="1:4" hidden="1" x14ac:dyDescent="0.25">
      <c r="A9" s="2" t="s">
        <v>0</v>
      </c>
      <c r="B9" s="4">
        <v>7</v>
      </c>
      <c r="C9" s="4">
        <v>50892</v>
      </c>
      <c r="D9" s="4">
        <v>10.971031999999999</v>
      </c>
    </row>
    <row r="10" spans="1:4" hidden="1" x14ac:dyDescent="0.25">
      <c r="A10" s="2" t="s">
        <v>0</v>
      </c>
      <c r="B10" s="4">
        <v>8</v>
      </c>
      <c r="C10" s="4">
        <v>67513</v>
      </c>
      <c r="D10" s="4">
        <v>11.619002</v>
      </c>
    </row>
    <row r="11" spans="1:4" hidden="1" x14ac:dyDescent="0.25">
      <c r="A11" s="2" t="s">
        <v>0</v>
      </c>
      <c r="B11" s="4">
        <v>9</v>
      </c>
      <c r="C11" s="4">
        <v>65772</v>
      </c>
      <c r="D11" s="4">
        <v>13.322551000000001</v>
      </c>
    </row>
    <row r="12" spans="1:4" hidden="1" x14ac:dyDescent="0.25">
      <c r="A12" s="2" t="s">
        <v>0</v>
      </c>
      <c r="B12" s="4">
        <v>10</v>
      </c>
      <c r="C12" s="4">
        <v>80540</v>
      </c>
      <c r="D12" s="4">
        <v>14.898063</v>
      </c>
    </row>
    <row r="13" spans="1:4" hidden="1" x14ac:dyDescent="0.25">
      <c r="A13" s="2" t="s">
        <v>0</v>
      </c>
      <c r="B13" s="4">
        <v>11</v>
      </c>
      <c r="C13" s="4">
        <v>103655</v>
      </c>
      <c r="D13" s="4">
        <v>15.602595000000001</v>
      </c>
    </row>
    <row r="14" spans="1:4" hidden="1" x14ac:dyDescent="0.25">
      <c r="A14" s="2" t="s">
        <v>0</v>
      </c>
      <c r="B14" s="4">
        <v>12</v>
      </c>
      <c r="C14" s="4">
        <v>124309</v>
      </c>
      <c r="D14" s="4">
        <v>15.812651000000001</v>
      </c>
    </row>
    <row r="15" spans="1:4" hidden="1" x14ac:dyDescent="0.25">
      <c r="A15" s="2" t="s">
        <v>0</v>
      </c>
      <c r="B15" s="4">
        <v>13</v>
      </c>
      <c r="C15" s="4">
        <v>129468</v>
      </c>
      <c r="D15" s="4">
        <v>16.044916000000001</v>
      </c>
    </row>
    <row r="16" spans="1:4" hidden="1" x14ac:dyDescent="0.25">
      <c r="A16" s="2" t="s">
        <v>0</v>
      </c>
      <c r="B16" s="4">
        <v>14</v>
      </c>
      <c r="C16" s="4">
        <v>138065</v>
      </c>
      <c r="D16" s="4">
        <v>16.062666</v>
      </c>
    </row>
    <row r="17" spans="1:4" hidden="1" x14ac:dyDescent="0.25">
      <c r="A17" s="2" t="s">
        <v>0</v>
      </c>
      <c r="B17" s="4">
        <v>15</v>
      </c>
      <c r="C17" s="4">
        <v>157163</v>
      </c>
      <c r="D17" s="4">
        <v>15.733954000000001</v>
      </c>
    </row>
    <row r="18" spans="1:4" hidden="1" x14ac:dyDescent="0.25">
      <c r="A18" s="2" t="s">
        <v>0</v>
      </c>
      <c r="B18" s="4">
        <v>16</v>
      </c>
      <c r="C18" s="4">
        <v>179967</v>
      </c>
      <c r="D18" s="4">
        <v>15.219097</v>
      </c>
    </row>
    <row r="19" spans="1:4" hidden="1" x14ac:dyDescent="0.25">
      <c r="A19" s="2" t="s">
        <v>0</v>
      </c>
      <c r="B19" s="4">
        <v>17</v>
      </c>
      <c r="C19" s="4">
        <v>204044</v>
      </c>
      <c r="D19" s="4">
        <v>15.013118</v>
      </c>
    </row>
    <row r="20" spans="1:4" hidden="1" x14ac:dyDescent="0.25">
      <c r="A20" s="2" t="s">
        <v>0</v>
      </c>
      <c r="B20" s="4">
        <v>18</v>
      </c>
      <c r="C20" s="4">
        <v>181348</v>
      </c>
      <c r="D20" s="4">
        <v>14.678673</v>
      </c>
    </row>
    <row r="21" spans="1:4" hidden="1" x14ac:dyDescent="0.25">
      <c r="A21" s="2" t="s">
        <v>0</v>
      </c>
      <c r="B21" s="4">
        <v>19</v>
      </c>
      <c r="C21" s="4">
        <v>138923</v>
      </c>
      <c r="D21" s="4">
        <v>14.398816999999999</v>
      </c>
    </row>
    <row r="22" spans="1:4" hidden="1" x14ac:dyDescent="0.25">
      <c r="A22" s="2" t="s">
        <v>0</v>
      </c>
      <c r="B22" s="4">
        <v>20</v>
      </c>
      <c r="C22" s="4">
        <v>102881</v>
      </c>
      <c r="D22" s="4">
        <v>14.148728</v>
      </c>
    </row>
    <row r="23" spans="1:4" hidden="1" x14ac:dyDescent="0.25">
      <c r="A23" s="2" t="s">
        <v>0</v>
      </c>
      <c r="B23" s="4">
        <v>21</v>
      </c>
      <c r="C23" s="4">
        <v>89171</v>
      </c>
      <c r="D23" s="4">
        <v>13.807727</v>
      </c>
    </row>
    <row r="24" spans="1:4" hidden="1" x14ac:dyDescent="0.25">
      <c r="A24" s="2" t="s">
        <v>0</v>
      </c>
      <c r="B24" s="4">
        <v>22</v>
      </c>
      <c r="C24" s="4">
        <v>79800</v>
      </c>
      <c r="D24" s="4">
        <v>13.489857000000001</v>
      </c>
    </row>
    <row r="25" spans="1:4" hidden="1" x14ac:dyDescent="0.25">
      <c r="A25" s="2" t="s">
        <v>0</v>
      </c>
      <c r="B25" s="4">
        <v>23</v>
      </c>
      <c r="C25" s="4">
        <v>59055</v>
      </c>
      <c r="D25" s="4">
        <v>13.469248</v>
      </c>
    </row>
    <row r="26" spans="1:4" x14ac:dyDescent="0.25">
      <c r="A26" s="2" t="s">
        <v>1</v>
      </c>
      <c r="B26" s="4">
        <v>0</v>
      </c>
      <c r="C26" s="4">
        <v>34706</v>
      </c>
      <c r="D26" s="4">
        <v>9.7528799999999993</v>
      </c>
    </row>
    <row r="27" spans="1:4" x14ac:dyDescent="0.25">
      <c r="A27" s="2" t="s">
        <v>1</v>
      </c>
      <c r="B27" s="4">
        <v>1</v>
      </c>
      <c r="C27" s="4">
        <v>21170</v>
      </c>
      <c r="D27" s="4">
        <v>9.6531289999999998</v>
      </c>
    </row>
    <row r="28" spans="1:4" x14ac:dyDescent="0.25">
      <c r="A28" s="2" t="s">
        <v>1</v>
      </c>
      <c r="B28" s="4">
        <v>2</v>
      </c>
      <c r="C28" s="4">
        <v>12343</v>
      </c>
      <c r="D28" s="4">
        <v>9.5051640000000006</v>
      </c>
    </row>
    <row r="29" spans="1:4" x14ac:dyDescent="0.25">
      <c r="A29" s="2" t="s">
        <v>1</v>
      </c>
      <c r="B29" s="4">
        <v>3</v>
      </c>
      <c r="C29" s="4">
        <v>7504</v>
      </c>
      <c r="D29" s="4">
        <v>9.4638659999999994</v>
      </c>
    </row>
    <row r="30" spans="1:4" x14ac:dyDescent="0.25">
      <c r="A30" s="2" t="s">
        <v>1</v>
      </c>
      <c r="B30" s="4">
        <v>4</v>
      </c>
      <c r="C30" s="4">
        <v>8218</v>
      </c>
      <c r="D30" s="4">
        <v>9.6676099999999998</v>
      </c>
    </row>
    <row r="31" spans="1:4" x14ac:dyDescent="0.25">
      <c r="A31" s="2" t="s">
        <v>1</v>
      </c>
      <c r="B31" s="4">
        <v>5</v>
      </c>
      <c r="C31" s="4">
        <v>30502</v>
      </c>
      <c r="D31" s="4">
        <v>8.6172459999999997</v>
      </c>
    </row>
    <row r="32" spans="1:4" x14ac:dyDescent="0.25">
      <c r="A32" s="2" t="s">
        <v>1</v>
      </c>
      <c r="B32" s="4">
        <v>6</v>
      </c>
      <c r="C32" s="4">
        <v>90114</v>
      </c>
      <c r="D32" s="4">
        <v>9.2170959999999997</v>
      </c>
    </row>
    <row r="33" spans="1:4" x14ac:dyDescent="0.25">
      <c r="A33" s="2" t="s">
        <v>1</v>
      </c>
      <c r="B33" s="4">
        <v>7</v>
      </c>
      <c r="C33" s="4">
        <v>168154</v>
      </c>
      <c r="D33" s="4">
        <v>9.9231350000000003</v>
      </c>
    </row>
    <row r="34" spans="1:4" x14ac:dyDescent="0.25">
      <c r="A34" s="2" t="s">
        <v>1</v>
      </c>
      <c r="B34" s="4">
        <v>8</v>
      </c>
      <c r="C34" s="4">
        <v>203629</v>
      </c>
      <c r="D34" s="4">
        <v>9.8296690000000009</v>
      </c>
    </row>
    <row r="35" spans="1:4" x14ac:dyDescent="0.25">
      <c r="A35" s="2" t="s">
        <v>1</v>
      </c>
      <c r="B35" s="4">
        <v>9</v>
      </c>
      <c r="C35" s="4">
        <v>140998</v>
      </c>
      <c r="D35" s="4">
        <v>9.4633789999999998</v>
      </c>
    </row>
    <row r="36" spans="1:4" x14ac:dyDescent="0.25">
      <c r="A36" s="2" t="s">
        <v>1</v>
      </c>
      <c r="B36" s="4">
        <v>10</v>
      </c>
      <c r="C36" s="4">
        <v>129411</v>
      </c>
      <c r="D36" s="4">
        <v>9.610163</v>
      </c>
    </row>
    <row r="37" spans="1:4" x14ac:dyDescent="0.25">
      <c r="A37" s="2" t="s">
        <v>1</v>
      </c>
      <c r="B37" s="4">
        <v>11</v>
      </c>
      <c r="C37" s="4">
        <v>152281</v>
      </c>
      <c r="D37" s="4">
        <v>9.6928780000000003</v>
      </c>
    </row>
    <row r="38" spans="1:4" x14ac:dyDescent="0.25">
      <c r="A38" s="2" t="s">
        <v>1</v>
      </c>
      <c r="B38" s="4">
        <v>12</v>
      </c>
      <c r="C38" s="4">
        <v>175473</v>
      </c>
      <c r="D38" s="4">
        <v>9.6148170000000004</v>
      </c>
    </row>
    <row r="39" spans="1:4" x14ac:dyDescent="0.25">
      <c r="A39" s="2" t="s">
        <v>1</v>
      </c>
      <c r="B39" s="4">
        <v>13</v>
      </c>
      <c r="C39" s="4">
        <v>174620</v>
      </c>
      <c r="D39" s="4">
        <v>9.7997689999999995</v>
      </c>
    </row>
    <row r="40" spans="1:4" x14ac:dyDescent="0.25">
      <c r="A40" s="2" t="s">
        <v>1</v>
      </c>
      <c r="B40" s="4">
        <v>14</v>
      </c>
      <c r="C40" s="4">
        <v>173495</v>
      </c>
      <c r="D40" s="4">
        <v>10.048826</v>
      </c>
    </row>
    <row r="41" spans="1:4" x14ac:dyDescent="0.25">
      <c r="A41" s="2" t="s">
        <v>1</v>
      </c>
      <c r="B41" s="4">
        <v>15</v>
      </c>
      <c r="C41" s="4">
        <v>210994</v>
      </c>
      <c r="D41" s="4">
        <v>10.112253000000001</v>
      </c>
    </row>
    <row r="42" spans="1:4" x14ac:dyDescent="0.25">
      <c r="A42" s="2" t="s">
        <v>1</v>
      </c>
      <c r="B42" s="4">
        <v>16</v>
      </c>
      <c r="C42" s="4">
        <v>280788</v>
      </c>
      <c r="D42" s="4">
        <v>10.471594</v>
      </c>
    </row>
    <row r="43" spans="1:4" x14ac:dyDescent="0.25">
      <c r="A43" s="2" t="s">
        <v>1</v>
      </c>
      <c r="B43" s="4">
        <v>17</v>
      </c>
      <c r="C43" s="4">
        <v>335359</v>
      </c>
      <c r="D43" s="4">
        <v>10.686325999999999</v>
      </c>
    </row>
    <row r="44" spans="1:4" x14ac:dyDescent="0.25">
      <c r="A44" s="2" t="s">
        <v>1</v>
      </c>
      <c r="B44" s="4">
        <v>18</v>
      </c>
      <c r="C44" s="4">
        <v>270217</v>
      </c>
      <c r="D44" s="4">
        <v>10.532518</v>
      </c>
    </row>
    <row r="45" spans="1:4" x14ac:dyDescent="0.25">
      <c r="A45" s="2" t="s">
        <v>1</v>
      </c>
      <c r="B45" s="4">
        <v>19</v>
      </c>
      <c r="C45" s="4">
        <v>195610</v>
      </c>
      <c r="D45" s="4">
        <v>10.346416</v>
      </c>
    </row>
    <row r="46" spans="1:4" x14ac:dyDescent="0.25">
      <c r="A46" s="2" t="s">
        <v>1</v>
      </c>
      <c r="B46" s="4">
        <v>20</v>
      </c>
      <c r="C46" s="4">
        <v>137797</v>
      </c>
      <c r="D46" s="4">
        <v>10.255397</v>
      </c>
    </row>
    <row r="47" spans="1:4" x14ac:dyDescent="0.25">
      <c r="A47" s="2" t="s">
        <v>1</v>
      </c>
      <c r="B47" s="4">
        <v>21</v>
      </c>
      <c r="C47" s="4">
        <v>108832</v>
      </c>
      <c r="D47" s="4">
        <v>10.199472</v>
      </c>
    </row>
    <row r="48" spans="1:4" x14ac:dyDescent="0.25">
      <c r="A48" s="2" t="s">
        <v>1</v>
      </c>
      <c r="B48" s="4">
        <v>22</v>
      </c>
      <c r="C48" s="4">
        <v>82601</v>
      </c>
      <c r="D48" s="4">
        <v>10.268654</v>
      </c>
    </row>
    <row r="49" spans="1:4" x14ac:dyDescent="0.25">
      <c r="A49" s="2" t="s">
        <v>1</v>
      </c>
      <c r="B49" s="4">
        <v>23</v>
      </c>
      <c r="C49" s="4">
        <v>54041</v>
      </c>
      <c r="D49" s="4">
        <v>10.096717999999999</v>
      </c>
    </row>
    <row r="50" spans="1:4" hidden="1" x14ac:dyDescent="0.25"/>
    <row r="51" spans="1:4" hidden="1" x14ac:dyDescent="0.25"/>
    <row r="52" spans="1:4" hidden="1" x14ac:dyDescent="0.25"/>
    <row r="53" spans="1:4" x14ac:dyDescent="0.25">
      <c r="D53">
        <f>AVERAGE(D26:D49)</f>
        <v>9.8678739583333357</v>
      </c>
    </row>
    <row r="57" spans="1:4" x14ac:dyDescent="0.25">
      <c r="C57" s="12">
        <f>AVERAGE(C26:C49)</f>
        <v>133285.70833333334</v>
      </c>
      <c r="D57" s="10">
        <f>MAX(D26:D49)</f>
        <v>10.686325999999999</v>
      </c>
    </row>
  </sheetData>
  <autoFilter ref="A1:E52" xr:uid="{0FA2AE9A-510F-45C5-AB3A-B95F622AB71D}">
    <filterColumn colId="0">
      <filters>
        <filter val="memb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9F5-4581-419E-85F4-2CEF690EB56A}">
  <dimension ref="A1:E7"/>
  <sheetViews>
    <sheetView tabSelected="1" workbookViewId="0">
      <selection activeCell="C34" sqref="C34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4" bestFit="1" customWidth="1"/>
    <col min="4" max="4" width="18.28515625" bestFit="1" customWidth="1"/>
    <col min="5" max="5" width="18.85546875" bestFit="1" customWidth="1"/>
  </cols>
  <sheetData>
    <row r="1" spans="1:5" x14ac:dyDescent="0.25">
      <c r="A1" s="13" t="s">
        <v>16</v>
      </c>
      <c r="B1" s="13" t="s">
        <v>23</v>
      </c>
      <c r="C1" s="14" t="s">
        <v>17</v>
      </c>
      <c r="D1" s="14" t="s">
        <v>18</v>
      </c>
      <c r="E1" s="14" t="s">
        <v>19</v>
      </c>
    </row>
    <row r="2" spans="1:5" x14ac:dyDescent="0.25">
      <c r="A2" s="2" t="s">
        <v>0</v>
      </c>
      <c r="B2" s="2" t="s">
        <v>20</v>
      </c>
      <c r="C2" s="8">
        <v>782135</v>
      </c>
      <c r="D2" s="15">
        <v>14.76351</v>
      </c>
      <c r="E2" s="7">
        <v>15.699045</v>
      </c>
    </row>
    <row r="3" spans="1:5" x14ac:dyDescent="0.25">
      <c r="A3" s="2" t="s">
        <v>0</v>
      </c>
      <c r="B3" s="2" t="s">
        <v>21</v>
      </c>
      <c r="C3" s="8">
        <v>119048</v>
      </c>
      <c r="D3" s="15">
        <v>2.2471399999999999</v>
      </c>
      <c r="E3" s="7">
        <v>21.978729999999999</v>
      </c>
    </row>
    <row r="4" spans="1:5" x14ac:dyDescent="0.25">
      <c r="A4" s="2" t="s">
        <v>0</v>
      </c>
      <c r="B4" s="2" t="s">
        <v>22</v>
      </c>
      <c r="C4" s="8">
        <v>1197717</v>
      </c>
      <c r="D4" s="15">
        <v>22.608000000000001</v>
      </c>
      <c r="E4" s="7">
        <v>13.098209000000001</v>
      </c>
    </row>
    <row r="5" spans="1:5" x14ac:dyDescent="0.25">
      <c r="A5" s="2" t="s">
        <v>1</v>
      </c>
      <c r="B5" s="2" t="s">
        <v>20</v>
      </c>
      <c r="C5" s="8">
        <v>1590336</v>
      </c>
      <c r="D5" s="15">
        <v>30.01904</v>
      </c>
      <c r="E5" s="7">
        <v>10.479708</v>
      </c>
    </row>
    <row r="6" spans="1:5" x14ac:dyDescent="0.25">
      <c r="A6" s="2" t="s">
        <v>1</v>
      </c>
      <c r="B6" s="2" t="s">
        <v>22</v>
      </c>
      <c r="C6" s="8">
        <v>1608521</v>
      </c>
      <c r="D6" s="15">
        <v>30.362300000000001</v>
      </c>
      <c r="E6" s="7">
        <v>9.6663189999999997</v>
      </c>
    </row>
    <row r="7" spans="1:5" x14ac:dyDescent="0.25">
      <c r="D7" s="16"/>
    </row>
  </sheetData>
  <autoFilter ref="A1:F7" xr:uid="{70AE49F5-4581-419E-85F4-2CEF690EB56A}"/>
  <sortState xmlns:xlrd2="http://schemas.microsoft.com/office/spreadsheetml/2017/richdata2" ref="A2:E7">
    <sortCondition ref="A2:A7"/>
    <sortCondition ref="B2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D4E1-DA46-41D4-872A-41EEE4B90E51}">
  <sheetPr filterMode="1"/>
  <dimension ref="A1:E62"/>
  <sheetViews>
    <sheetView workbookViewId="0">
      <selection activeCell="E62" sqref="E62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6" customWidth="1"/>
    <col min="4" max="4" width="14" style="12" bestFit="1" customWidth="1"/>
    <col min="5" max="5" width="18.85546875" bestFit="1" customWidth="1"/>
  </cols>
  <sheetData>
    <row r="1" spans="1:5" x14ac:dyDescent="0.25">
      <c r="A1" s="13" t="s">
        <v>16</v>
      </c>
      <c r="B1" s="13" t="s">
        <v>23</v>
      </c>
      <c r="C1" s="13" t="s">
        <v>24</v>
      </c>
      <c r="D1" s="17" t="s">
        <v>17</v>
      </c>
      <c r="E1" s="14" t="s">
        <v>19</v>
      </c>
    </row>
    <row r="2" spans="1:5" x14ac:dyDescent="0.25">
      <c r="A2" s="2" t="s">
        <v>0</v>
      </c>
      <c r="B2" s="2" t="s">
        <v>20</v>
      </c>
      <c r="C2" s="3">
        <v>45068</v>
      </c>
      <c r="D2" s="8">
        <v>107318</v>
      </c>
      <c r="E2" s="7">
        <v>17.132707</v>
      </c>
    </row>
    <row r="3" spans="1:5" x14ac:dyDescent="0.25">
      <c r="A3" s="2" t="s">
        <v>0</v>
      </c>
      <c r="B3" s="2" t="s">
        <v>20</v>
      </c>
      <c r="C3" s="3">
        <v>45099</v>
      </c>
      <c r="D3" s="8">
        <v>149356</v>
      </c>
      <c r="E3" s="7">
        <v>16.380786000000001</v>
      </c>
    </row>
    <row r="4" spans="1:5" x14ac:dyDescent="0.25">
      <c r="A4" s="2" t="s">
        <v>0</v>
      </c>
      <c r="B4" s="2" t="s">
        <v>20</v>
      </c>
      <c r="C4" s="3">
        <v>45129</v>
      </c>
      <c r="D4" s="8">
        <v>135783</v>
      </c>
      <c r="E4" s="7">
        <v>16.422893999999999</v>
      </c>
    </row>
    <row r="5" spans="1:5" x14ac:dyDescent="0.25">
      <c r="A5" s="2" t="s">
        <v>0</v>
      </c>
      <c r="B5" s="2" t="s">
        <v>20</v>
      </c>
      <c r="C5" s="3">
        <v>45160</v>
      </c>
      <c r="D5" s="8">
        <v>112663</v>
      </c>
      <c r="E5" s="7">
        <v>15.841965999999999</v>
      </c>
    </row>
    <row r="6" spans="1:5" x14ac:dyDescent="0.25">
      <c r="A6" s="2" t="s">
        <v>0</v>
      </c>
      <c r="B6" s="2" t="s">
        <v>20</v>
      </c>
      <c r="C6" s="3">
        <v>45191</v>
      </c>
      <c r="D6" s="8">
        <v>93331</v>
      </c>
      <c r="E6" s="7">
        <v>15.248089</v>
      </c>
    </row>
    <row r="7" spans="1:5" x14ac:dyDescent="0.25">
      <c r="A7" s="2" t="s">
        <v>0</v>
      </c>
      <c r="B7" s="2" t="s">
        <v>20</v>
      </c>
      <c r="C7" s="3">
        <v>45221</v>
      </c>
      <c r="D7" s="8">
        <v>54312</v>
      </c>
      <c r="E7" s="7">
        <v>14.792505</v>
      </c>
    </row>
    <row r="8" spans="1:5" x14ac:dyDescent="0.25">
      <c r="A8" s="2" t="s">
        <v>0</v>
      </c>
      <c r="B8" s="2" t="s">
        <v>20</v>
      </c>
      <c r="C8" s="3">
        <v>45252</v>
      </c>
      <c r="D8" s="8">
        <v>30375</v>
      </c>
      <c r="E8" s="7">
        <v>13.049106</v>
      </c>
    </row>
    <row r="9" spans="1:5" x14ac:dyDescent="0.25">
      <c r="A9" s="2" t="s">
        <v>0</v>
      </c>
      <c r="B9" s="2" t="s">
        <v>20</v>
      </c>
      <c r="C9" s="3">
        <v>45282</v>
      </c>
      <c r="D9" s="8">
        <v>11791</v>
      </c>
      <c r="E9" s="7">
        <v>11.762241</v>
      </c>
    </row>
    <row r="10" spans="1:5" x14ac:dyDescent="0.25">
      <c r="A10" s="2" t="s">
        <v>0</v>
      </c>
      <c r="B10" s="2" t="s">
        <v>20</v>
      </c>
      <c r="C10" s="3">
        <v>44949</v>
      </c>
      <c r="D10" s="8">
        <v>13064</v>
      </c>
      <c r="E10" s="7">
        <v>11.222465</v>
      </c>
    </row>
    <row r="11" spans="1:5" x14ac:dyDescent="0.25">
      <c r="A11" s="2" t="s">
        <v>0</v>
      </c>
      <c r="B11" s="2" t="s">
        <v>20</v>
      </c>
      <c r="C11" s="3">
        <v>44980</v>
      </c>
      <c r="D11" s="8">
        <v>14215</v>
      </c>
      <c r="E11" s="7">
        <v>12.516474000000001</v>
      </c>
    </row>
    <row r="12" spans="1:5" x14ac:dyDescent="0.25">
      <c r="A12" s="2" t="s">
        <v>0</v>
      </c>
      <c r="B12" s="2" t="s">
        <v>20</v>
      </c>
      <c r="C12" s="3">
        <v>45008</v>
      </c>
      <c r="D12" s="8">
        <v>17848</v>
      </c>
      <c r="E12" s="7">
        <v>12.931678</v>
      </c>
    </row>
    <row r="13" spans="1:5" x14ac:dyDescent="0.25">
      <c r="A13" s="2" t="s">
        <v>0</v>
      </c>
      <c r="B13" s="2" t="s">
        <v>20</v>
      </c>
      <c r="C13" s="3">
        <v>45039</v>
      </c>
      <c r="D13" s="8">
        <v>42079</v>
      </c>
      <c r="E13" s="7">
        <v>15.729498</v>
      </c>
    </row>
    <row r="14" spans="1:5" x14ac:dyDescent="0.25">
      <c r="A14" s="2" t="s">
        <v>0</v>
      </c>
      <c r="B14" s="2" t="s">
        <v>21</v>
      </c>
      <c r="C14" s="3">
        <v>45068</v>
      </c>
      <c r="D14" s="8">
        <v>17894</v>
      </c>
      <c r="E14" s="7">
        <v>22.944672000000001</v>
      </c>
    </row>
    <row r="15" spans="1:5" x14ac:dyDescent="0.25">
      <c r="A15" s="2" t="s">
        <v>0</v>
      </c>
      <c r="B15" s="2" t="s">
        <v>21</v>
      </c>
      <c r="C15" s="3">
        <v>45099</v>
      </c>
      <c r="D15" s="8">
        <v>21077</v>
      </c>
      <c r="E15" s="7">
        <v>22.567737999999999</v>
      </c>
    </row>
    <row r="16" spans="1:5" x14ac:dyDescent="0.25">
      <c r="A16" s="2" t="s">
        <v>0</v>
      </c>
      <c r="B16" s="2" t="s">
        <v>21</v>
      </c>
      <c r="C16" s="3">
        <v>45129</v>
      </c>
      <c r="D16" s="8">
        <v>20601</v>
      </c>
      <c r="E16" s="7">
        <v>22.641124999999999</v>
      </c>
    </row>
    <row r="17" spans="1:5" x14ac:dyDescent="0.25">
      <c r="A17" s="2" t="s">
        <v>0</v>
      </c>
      <c r="B17" s="2" t="s">
        <v>21</v>
      </c>
      <c r="C17" s="3">
        <v>45160</v>
      </c>
      <c r="D17" s="8">
        <v>18233</v>
      </c>
      <c r="E17" s="7">
        <v>22.193303</v>
      </c>
    </row>
    <row r="18" spans="1:5" x14ac:dyDescent="0.25">
      <c r="A18" s="2" t="s">
        <v>0</v>
      </c>
      <c r="B18" s="2" t="s">
        <v>21</v>
      </c>
      <c r="C18" s="3">
        <v>45191</v>
      </c>
      <c r="D18" s="8">
        <v>14198</v>
      </c>
      <c r="E18" s="7">
        <v>21.400162999999999</v>
      </c>
    </row>
    <row r="19" spans="1:5" x14ac:dyDescent="0.25">
      <c r="A19" s="2" t="s">
        <v>0</v>
      </c>
      <c r="B19" s="2" t="s">
        <v>21</v>
      </c>
      <c r="C19" s="3">
        <v>45221</v>
      </c>
      <c r="D19" s="8">
        <v>9169</v>
      </c>
      <c r="E19" s="7">
        <v>20.897897</v>
      </c>
    </row>
    <row r="20" spans="1:5" x14ac:dyDescent="0.25">
      <c r="A20" s="2" t="s">
        <v>0</v>
      </c>
      <c r="B20" s="2" t="s">
        <v>21</v>
      </c>
      <c r="C20" s="3">
        <v>45252</v>
      </c>
      <c r="D20" s="8">
        <v>4560</v>
      </c>
      <c r="E20" s="7">
        <v>20.491264999999999</v>
      </c>
    </row>
    <row r="21" spans="1:5" x14ac:dyDescent="0.25">
      <c r="A21" s="2" t="s">
        <v>0</v>
      </c>
      <c r="B21" s="2" t="s">
        <v>21</v>
      </c>
      <c r="C21" s="3">
        <v>45282</v>
      </c>
      <c r="D21" s="8">
        <v>1604</v>
      </c>
      <c r="E21" s="7">
        <v>17.613092000000002</v>
      </c>
    </row>
    <row r="22" spans="1:5" x14ac:dyDescent="0.25">
      <c r="A22" s="2" t="s">
        <v>0</v>
      </c>
      <c r="B22" s="2" t="s">
        <v>21</v>
      </c>
      <c r="C22" s="3">
        <v>44949</v>
      </c>
      <c r="D22" s="8">
        <v>1472</v>
      </c>
      <c r="E22" s="7">
        <v>17.942912</v>
      </c>
    </row>
    <row r="23" spans="1:5" x14ac:dyDescent="0.25">
      <c r="A23" s="2" t="s">
        <v>0</v>
      </c>
      <c r="B23" s="2" t="s">
        <v>21</v>
      </c>
      <c r="C23" s="3">
        <v>44980</v>
      </c>
      <c r="D23" s="8">
        <v>1700</v>
      </c>
      <c r="E23" s="7">
        <v>19.962069</v>
      </c>
    </row>
    <row r="24" spans="1:5" x14ac:dyDescent="0.25">
      <c r="A24" s="2" t="s">
        <v>0</v>
      </c>
      <c r="B24" s="2" t="s">
        <v>21</v>
      </c>
      <c r="C24" s="3">
        <v>45008</v>
      </c>
      <c r="D24" s="8">
        <v>2401</v>
      </c>
      <c r="E24" s="7">
        <v>19.411390999999998</v>
      </c>
    </row>
    <row r="25" spans="1:5" x14ac:dyDescent="0.25">
      <c r="A25" s="2" t="s">
        <v>0</v>
      </c>
      <c r="B25" s="2" t="s">
        <v>21</v>
      </c>
      <c r="C25" s="3">
        <v>45039</v>
      </c>
      <c r="D25" s="8">
        <v>6139</v>
      </c>
      <c r="E25" s="7">
        <v>22.008989</v>
      </c>
    </row>
    <row r="26" spans="1:5" x14ac:dyDescent="0.25">
      <c r="A26" s="2" t="s">
        <v>0</v>
      </c>
      <c r="B26" s="2" t="s">
        <v>22</v>
      </c>
      <c r="C26" s="3">
        <v>45068</v>
      </c>
      <c r="D26" s="8">
        <v>116013</v>
      </c>
      <c r="E26" s="7">
        <v>14.795178</v>
      </c>
    </row>
    <row r="27" spans="1:5" x14ac:dyDescent="0.25">
      <c r="A27" s="2" t="s">
        <v>0</v>
      </c>
      <c r="B27" s="2" t="s">
        <v>22</v>
      </c>
      <c r="C27" s="3">
        <v>45099</v>
      </c>
      <c r="D27" s="8">
        <v>154273</v>
      </c>
      <c r="E27" s="7">
        <v>14.423306</v>
      </c>
    </row>
    <row r="28" spans="1:5" x14ac:dyDescent="0.25">
      <c r="A28" s="2" t="s">
        <v>0</v>
      </c>
      <c r="B28" s="2" t="s">
        <v>22</v>
      </c>
      <c r="C28" s="3">
        <v>45129</v>
      </c>
      <c r="D28" s="8">
        <v>199293</v>
      </c>
      <c r="E28" s="7">
        <v>14.356342</v>
      </c>
    </row>
    <row r="29" spans="1:5" x14ac:dyDescent="0.25">
      <c r="A29" s="2" t="s">
        <v>0</v>
      </c>
      <c r="B29" s="2" t="s">
        <v>22</v>
      </c>
      <c r="C29" s="3">
        <v>45160</v>
      </c>
      <c r="D29" s="8">
        <v>188036</v>
      </c>
      <c r="E29" s="7">
        <v>13.63059</v>
      </c>
    </row>
    <row r="30" spans="1:5" x14ac:dyDescent="0.25">
      <c r="A30" s="2" t="s">
        <v>0</v>
      </c>
      <c r="B30" s="2" t="s">
        <v>22</v>
      </c>
      <c r="C30" s="3">
        <v>45191</v>
      </c>
      <c r="D30" s="8">
        <v>159653</v>
      </c>
      <c r="E30" s="7">
        <v>12.933184000000001</v>
      </c>
    </row>
    <row r="31" spans="1:5" x14ac:dyDescent="0.25">
      <c r="A31" s="2" t="s">
        <v>0</v>
      </c>
      <c r="B31" s="2" t="s">
        <v>22</v>
      </c>
      <c r="C31" s="3">
        <v>45221</v>
      </c>
      <c r="D31" s="8">
        <v>126320</v>
      </c>
      <c r="E31" s="7">
        <v>12.060314999999999</v>
      </c>
    </row>
    <row r="32" spans="1:5" x14ac:dyDescent="0.25">
      <c r="A32" s="2" t="s">
        <v>0</v>
      </c>
      <c r="B32" s="2" t="s">
        <v>22</v>
      </c>
      <c r="C32" s="3">
        <v>45252</v>
      </c>
      <c r="D32" s="8">
        <v>58755</v>
      </c>
      <c r="E32" s="7">
        <v>10.543960999999999</v>
      </c>
    </row>
    <row r="33" spans="1:5" x14ac:dyDescent="0.25">
      <c r="A33" s="2" t="s">
        <v>0</v>
      </c>
      <c r="B33" s="2" t="s">
        <v>22</v>
      </c>
      <c r="C33" s="3">
        <v>45282</v>
      </c>
      <c r="D33" s="8">
        <v>29007</v>
      </c>
      <c r="E33" s="7">
        <v>9.6318549999999998</v>
      </c>
    </row>
    <row r="34" spans="1:5" x14ac:dyDescent="0.25">
      <c r="A34" s="2" t="s">
        <v>0</v>
      </c>
      <c r="B34" s="2" t="s">
        <v>22</v>
      </c>
      <c r="C34" s="3">
        <v>44949</v>
      </c>
      <c r="D34" s="8">
        <v>23100</v>
      </c>
      <c r="E34" s="7">
        <v>9.2514570000000003</v>
      </c>
    </row>
    <row r="35" spans="1:5" x14ac:dyDescent="0.25">
      <c r="A35" s="2" t="s">
        <v>0</v>
      </c>
      <c r="B35" s="2" t="s">
        <v>22</v>
      </c>
      <c r="C35" s="3">
        <v>44980</v>
      </c>
      <c r="D35" s="8">
        <v>23844</v>
      </c>
      <c r="E35" s="7">
        <v>10.175758999999999</v>
      </c>
    </row>
    <row r="36" spans="1:5" x14ac:dyDescent="0.25">
      <c r="A36" s="2" t="s">
        <v>0</v>
      </c>
      <c r="B36" s="2" t="s">
        <v>22</v>
      </c>
      <c r="C36" s="3">
        <v>45008</v>
      </c>
      <c r="D36" s="8">
        <v>37466</v>
      </c>
      <c r="E36" s="7">
        <v>10.135159</v>
      </c>
    </row>
    <row r="37" spans="1:5" x14ac:dyDescent="0.25">
      <c r="A37" s="2" t="s">
        <v>0</v>
      </c>
      <c r="B37" s="2" t="s">
        <v>22</v>
      </c>
      <c r="C37" s="3">
        <v>45039</v>
      </c>
      <c r="D37" s="8">
        <v>81957</v>
      </c>
      <c r="E37" s="7">
        <v>12.189101000000001</v>
      </c>
    </row>
    <row r="38" spans="1:5" x14ac:dyDescent="0.25">
      <c r="A38" s="2" t="s">
        <v>1</v>
      </c>
      <c r="B38" s="2" t="s">
        <v>20</v>
      </c>
      <c r="C38" s="3">
        <v>45068</v>
      </c>
      <c r="D38" s="8">
        <v>177264</v>
      </c>
      <c r="E38" s="7">
        <v>10.918535</v>
      </c>
    </row>
    <row r="39" spans="1:5" x14ac:dyDescent="0.25">
      <c r="A39" s="2" t="s">
        <v>1</v>
      </c>
      <c r="B39" s="2" t="s">
        <v>20</v>
      </c>
      <c r="C39" s="3">
        <v>45099</v>
      </c>
      <c r="D39" s="8">
        <v>211756</v>
      </c>
      <c r="E39" s="7">
        <v>11.378707</v>
      </c>
    </row>
    <row r="40" spans="1:5" x14ac:dyDescent="0.25">
      <c r="A40" s="2" t="s">
        <v>1</v>
      </c>
      <c r="B40" s="2" t="s">
        <v>20</v>
      </c>
      <c r="C40" s="3">
        <v>45129</v>
      </c>
      <c r="D40" s="8">
        <v>192635</v>
      </c>
      <c r="E40" s="7">
        <v>11.339904000000001</v>
      </c>
    </row>
    <row r="41" spans="1:5" x14ac:dyDescent="0.25">
      <c r="A41" s="2" t="s">
        <v>1</v>
      </c>
      <c r="B41" s="2" t="s">
        <v>20</v>
      </c>
      <c r="C41" s="3">
        <v>45160</v>
      </c>
      <c r="D41" s="8">
        <v>193594</v>
      </c>
      <c r="E41" s="7">
        <v>11.115781</v>
      </c>
    </row>
    <row r="42" spans="1:5" x14ac:dyDescent="0.25">
      <c r="A42" s="2" t="s">
        <v>1</v>
      </c>
      <c r="B42" s="2" t="s">
        <v>20</v>
      </c>
      <c r="C42" s="3">
        <v>45191</v>
      </c>
      <c r="D42" s="8">
        <v>181976</v>
      </c>
      <c r="E42" s="7">
        <v>10.689552000000001</v>
      </c>
    </row>
    <row r="43" spans="1:5" x14ac:dyDescent="0.25">
      <c r="A43" s="2" t="s">
        <v>1</v>
      </c>
      <c r="B43" s="2" t="s">
        <v>20</v>
      </c>
      <c r="C43" s="3">
        <v>45221</v>
      </c>
      <c r="D43" s="8">
        <v>139083</v>
      </c>
      <c r="E43" s="7">
        <v>10.015119</v>
      </c>
    </row>
    <row r="44" spans="1:5" x14ac:dyDescent="0.25">
      <c r="A44" s="2" t="s">
        <v>1</v>
      </c>
      <c r="B44" s="2" t="s">
        <v>20</v>
      </c>
      <c r="C44" s="3">
        <v>45252</v>
      </c>
      <c r="D44" s="8">
        <v>103932</v>
      </c>
      <c r="E44" s="7">
        <v>9.5067240000000002</v>
      </c>
    </row>
    <row r="45" spans="1:5" x14ac:dyDescent="0.25">
      <c r="A45" s="2" t="s">
        <v>1</v>
      </c>
      <c r="B45" s="2" t="s">
        <v>20</v>
      </c>
      <c r="C45" s="3">
        <v>45282</v>
      </c>
      <c r="D45" s="8">
        <v>56967</v>
      </c>
      <c r="E45" s="7">
        <v>9.1978840000000002</v>
      </c>
    </row>
    <row r="46" spans="1:5" x14ac:dyDescent="0.25">
      <c r="A46" s="2" t="s">
        <v>1</v>
      </c>
      <c r="B46" s="2" t="s">
        <v>20</v>
      </c>
      <c r="C46" s="3">
        <v>44949</v>
      </c>
      <c r="D46" s="8">
        <v>71903</v>
      </c>
      <c r="E46" s="7">
        <v>8.9121400000000008</v>
      </c>
    </row>
    <row r="47" spans="1:5" x14ac:dyDescent="0.25">
      <c r="A47" s="2" t="s">
        <v>1</v>
      </c>
      <c r="B47" s="2" t="s">
        <v>20</v>
      </c>
      <c r="C47" s="3">
        <v>44980</v>
      </c>
      <c r="D47" s="8">
        <v>69466</v>
      </c>
      <c r="E47" s="7">
        <v>9.0835360000000005</v>
      </c>
    </row>
    <row r="48" spans="1:5" x14ac:dyDescent="0.25">
      <c r="A48" s="2" t="s">
        <v>1</v>
      </c>
      <c r="B48" s="2" t="s">
        <v>20</v>
      </c>
      <c r="C48" s="3">
        <v>45008</v>
      </c>
      <c r="D48" s="8">
        <v>81989</v>
      </c>
      <c r="E48" s="7">
        <v>9.2291360000000005</v>
      </c>
    </row>
    <row r="49" spans="1:5" x14ac:dyDescent="0.25">
      <c r="A49" s="2" t="s">
        <v>1</v>
      </c>
      <c r="B49" s="2" t="s">
        <v>20</v>
      </c>
      <c r="C49" s="3">
        <v>45039</v>
      </c>
      <c r="D49" s="8">
        <v>109771</v>
      </c>
      <c r="E49" s="7">
        <v>10.077114999999999</v>
      </c>
    </row>
    <row r="50" spans="1:5" x14ac:dyDescent="0.25">
      <c r="A50" s="2" t="s">
        <v>1</v>
      </c>
      <c r="B50" s="2" t="s">
        <v>22</v>
      </c>
      <c r="C50" s="3">
        <v>45068</v>
      </c>
      <c r="D50" s="8">
        <v>142573</v>
      </c>
      <c r="E50" s="7">
        <v>10.084782000000001</v>
      </c>
    </row>
    <row r="51" spans="1:5" x14ac:dyDescent="0.25">
      <c r="A51" s="2" t="s">
        <v>1</v>
      </c>
      <c r="B51" s="2" t="s">
        <v>22</v>
      </c>
      <c r="C51" s="3">
        <v>45099</v>
      </c>
      <c r="D51" s="8">
        <v>148953</v>
      </c>
      <c r="E51" s="7">
        <v>10.657394</v>
      </c>
    </row>
    <row r="52" spans="1:5" x14ac:dyDescent="0.25">
      <c r="A52" s="2" t="s">
        <v>1</v>
      </c>
      <c r="B52" s="2" t="s">
        <v>22</v>
      </c>
      <c r="C52" s="3">
        <v>45129</v>
      </c>
      <c r="D52" s="8">
        <v>182578</v>
      </c>
      <c r="E52" s="7">
        <v>10.552921</v>
      </c>
    </row>
    <row r="53" spans="1:5" x14ac:dyDescent="0.25">
      <c r="A53" s="2" t="s">
        <v>1</v>
      </c>
      <c r="B53" s="2" t="s">
        <v>22</v>
      </c>
      <c r="C53" s="3">
        <v>45160</v>
      </c>
      <c r="D53" s="8">
        <v>193517</v>
      </c>
      <c r="E53" s="7">
        <v>10.422839</v>
      </c>
    </row>
    <row r="54" spans="1:5" x14ac:dyDescent="0.25">
      <c r="A54" s="2" t="s">
        <v>1</v>
      </c>
      <c r="B54" s="2" t="s">
        <v>22</v>
      </c>
      <c r="C54" s="3">
        <v>45191</v>
      </c>
      <c r="D54" s="8">
        <v>187455</v>
      </c>
      <c r="E54" s="7">
        <v>10.06643</v>
      </c>
    </row>
    <row r="55" spans="1:5" x14ac:dyDescent="0.25">
      <c r="A55" s="2" t="s">
        <v>1</v>
      </c>
      <c r="B55" s="2" t="s">
        <v>22</v>
      </c>
      <c r="C55" s="3">
        <v>45221</v>
      </c>
      <c r="D55" s="8">
        <v>184178</v>
      </c>
      <c r="E55" s="7">
        <v>9.2828300000000006</v>
      </c>
    </row>
    <row r="56" spans="1:5" x14ac:dyDescent="0.25">
      <c r="A56" s="2" t="s">
        <v>1</v>
      </c>
      <c r="B56" s="2" t="s">
        <v>22</v>
      </c>
      <c r="C56" s="3">
        <v>45252</v>
      </c>
      <c r="D56" s="8">
        <v>117706</v>
      </c>
      <c r="E56" s="7">
        <v>8.9205039999999993</v>
      </c>
    </row>
    <row r="57" spans="1:5" x14ac:dyDescent="0.25">
      <c r="A57" s="2" t="s">
        <v>1</v>
      </c>
      <c r="B57" s="2" t="s">
        <v>22</v>
      </c>
      <c r="C57" s="3">
        <v>45282</v>
      </c>
      <c r="D57" s="8">
        <v>71430</v>
      </c>
      <c r="E57" s="7">
        <v>8.5298239999999996</v>
      </c>
    </row>
    <row r="58" spans="1:5" x14ac:dyDescent="0.25">
      <c r="A58" s="2" t="s">
        <v>1</v>
      </c>
      <c r="B58" s="2" t="s">
        <v>22</v>
      </c>
      <c r="C58" s="3">
        <v>44949</v>
      </c>
      <c r="D58" s="8">
        <v>68202</v>
      </c>
      <c r="E58" s="7">
        <v>8.3230830000000005</v>
      </c>
    </row>
    <row r="59" spans="1:5" x14ac:dyDescent="0.25">
      <c r="A59" s="2" t="s">
        <v>1</v>
      </c>
      <c r="B59" s="2" t="s">
        <v>22</v>
      </c>
      <c r="C59" s="3">
        <v>44980</v>
      </c>
      <c r="D59" s="8">
        <v>67221</v>
      </c>
      <c r="E59" s="7">
        <v>8.4732640000000004</v>
      </c>
    </row>
    <row r="60" spans="1:5" x14ac:dyDescent="0.25">
      <c r="A60" s="2" t="s">
        <v>1</v>
      </c>
      <c r="B60" s="2" t="s">
        <v>22</v>
      </c>
      <c r="C60" s="3">
        <v>45008</v>
      </c>
      <c r="D60" s="8">
        <v>100238</v>
      </c>
      <c r="E60" s="7">
        <v>8.5286679999999997</v>
      </c>
    </row>
    <row r="61" spans="1:5" x14ac:dyDescent="0.25">
      <c r="A61" s="2" t="s">
        <v>1</v>
      </c>
      <c r="B61" s="2" t="s">
        <v>22</v>
      </c>
      <c r="C61" s="3">
        <v>45039</v>
      </c>
      <c r="D61" s="8">
        <v>144470</v>
      </c>
      <c r="E61" s="7">
        <v>9.2155769999999997</v>
      </c>
    </row>
    <row r="62" spans="1:5" hidden="1" x14ac:dyDescent="0.25">
      <c r="D62" s="12">
        <f>AVERAGE(D14:D25)</f>
        <v>9920.6666666666661</v>
      </c>
      <c r="E62" s="11">
        <f>AVERAGE(E14:E25)</f>
        <v>20.839551333333336</v>
      </c>
    </row>
  </sheetData>
  <autoFilter ref="A1:E62" xr:uid="{98CFD4E1-DA46-41D4-872A-41EEE4B90E51}">
    <filterColumn colId="0">
      <customFilters>
        <customFilter operator="notEqual" val=" "/>
      </customFilters>
    </filterColumn>
  </autoFilter>
  <sortState xmlns:xlrd2="http://schemas.microsoft.com/office/spreadsheetml/2017/richdata2" ref="A2:E61">
    <sortCondition ref="A2:A61"/>
    <sortCondition ref="B2:B6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67DE-1E8A-4DC1-8D08-FF41BBB92FB7}">
  <dimension ref="A1:E11"/>
  <sheetViews>
    <sheetView workbookViewId="0">
      <selection activeCell="E2" sqref="E2:E11"/>
    </sheetView>
  </sheetViews>
  <sheetFormatPr defaultRowHeight="15" x14ac:dyDescent="0.25"/>
  <cols>
    <col min="1" max="1" width="16" bestFit="1" customWidth="1"/>
    <col min="2" max="3" width="34.85546875" bestFit="1" customWidth="1"/>
    <col min="4" max="4" width="11.7109375" bestFit="1" customWidth="1"/>
    <col min="5" max="5" width="18.85546875" bestFit="1" customWidth="1"/>
  </cols>
  <sheetData>
    <row r="1" spans="1:5" x14ac:dyDescent="0.25">
      <c r="A1" s="13" t="s">
        <v>16</v>
      </c>
      <c r="B1" s="13" t="s">
        <v>25</v>
      </c>
      <c r="C1" s="13" t="s">
        <v>26</v>
      </c>
      <c r="D1" s="14" t="s">
        <v>17</v>
      </c>
      <c r="E1" s="14" t="s">
        <v>19</v>
      </c>
    </row>
    <row r="2" spans="1:5" x14ac:dyDescent="0.25">
      <c r="A2" s="2" t="s">
        <v>0</v>
      </c>
      <c r="B2" s="2" t="s">
        <v>27</v>
      </c>
      <c r="C2" s="2" t="s">
        <v>27</v>
      </c>
      <c r="D2" s="8">
        <v>10479</v>
      </c>
      <c r="E2" s="7">
        <v>40.037101</v>
      </c>
    </row>
    <row r="3" spans="1:5" x14ac:dyDescent="0.25">
      <c r="A3" s="2" t="s">
        <v>0</v>
      </c>
      <c r="B3" s="2" t="s">
        <v>28</v>
      </c>
      <c r="C3" s="2" t="s">
        <v>28</v>
      </c>
      <c r="D3" s="8">
        <v>6618</v>
      </c>
      <c r="E3" s="7">
        <v>33.502794999999999</v>
      </c>
    </row>
    <row r="4" spans="1:5" x14ac:dyDescent="0.25">
      <c r="A4" s="2" t="s">
        <v>0</v>
      </c>
      <c r="B4" s="2" t="s">
        <v>28</v>
      </c>
      <c r="C4" s="2" t="s">
        <v>27</v>
      </c>
      <c r="D4" s="8">
        <v>5105</v>
      </c>
      <c r="E4" s="7">
        <v>27.289572</v>
      </c>
    </row>
    <row r="5" spans="1:5" x14ac:dyDescent="0.25">
      <c r="A5" s="2" t="s">
        <v>0</v>
      </c>
      <c r="B5" s="2" t="s">
        <v>32</v>
      </c>
      <c r="C5" s="2" t="s">
        <v>32</v>
      </c>
      <c r="D5" s="8">
        <v>4643</v>
      </c>
      <c r="E5" s="7">
        <v>44.924891000000002</v>
      </c>
    </row>
    <row r="6" spans="1:5" x14ac:dyDescent="0.25">
      <c r="A6" s="2" t="s">
        <v>0</v>
      </c>
      <c r="B6" s="2" t="s">
        <v>33</v>
      </c>
      <c r="C6" s="2" t="s">
        <v>33</v>
      </c>
      <c r="D6" s="8">
        <v>4032</v>
      </c>
      <c r="E6" s="7">
        <v>37.721631000000002</v>
      </c>
    </row>
    <row r="7" spans="1:5" x14ac:dyDescent="0.25">
      <c r="A7" s="2" t="s">
        <v>1</v>
      </c>
      <c r="B7" s="2" t="s">
        <v>29</v>
      </c>
      <c r="C7" s="2" t="s">
        <v>30</v>
      </c>
      <c r="D7" s="8">
        <v>6548</v>
      </c>
      <c r="E7" s="7">
        <v>4.414987</v>
      </c>
    </row>
    <row r="8" spans="1:5" x14ac:dyDescent="0.25">
      <c r="A8" s="2" t="s">
        <v>1</v>
      </c>
      <c r="B8" s="2" t="s">
        <v>30</v>
      </c>
      <c r="C8" s="2" t="s">
        <v>29</v>
      </c>
      <c r="D8" s="8">
        <v>6179</v>
      </c>
      <c r="E8" s="7">
        <v>4.578195</v>
      </c>
    </row>
    <row r="9" spans="1:5" x14ac:dyDescent="0.25">
      <c r="A9" s="2" t="s">
        <v>1</v>
      </c>
      <c r="B9" s="2" t="s">
        <v>29</v>
      </c>
      <c r="C9" s="2" t="s">
        <v>31</v>
      </c>
      <c r="D9" s="8">
        <v>5953</v>
      </c>
      <c r="E9" s="7">
        <v>4.8773759999999999</v>
      </c>
    </row>
    <row r="10" spans="1:5" x14ac:dyDescent="0.25">
      <c r="A10" s="2" t="s">
        <v>1</v>
      </c>
      <c r="B10" s="2" t="s">
        <v>31</v>
      </c>
      <c r="C10" s="2" t="s">
        <v>29</v>
      </c>
      <c r="D10" s="8">
        <v>5531</v>
      </c>
      <c r="E10" s="7">
        <v>5.1376210000000002</v>
      </c>
    </row>
    <row r="11" spans="1:5" x14ac:dyDescent="0.25">
      <c r="A11" s="2" t="s">
        <v>1</v>
      </c>
      <c r="B11" s="2" t="s">
        <v>34</v>
      </c>
      <c r="C11" s="2" t="s">
        <v>35</v>
      </c>
      <c r="D11" s="8">
        <v>3980</v>
      </c>
      <c r="E11" s="7">
        <v>4.3155570000000001</v>
      </c>
    </row>
  </sheetData>
  <autoFilter ref="A1:E11" xr:uid="{EFE867DE-1E8A-4DC1-8D08-FF41BBB92FB7}"/>
  <sortState xmlns:xlrd2="http://schemas.microsoft.com/office/spreadsheetml/2017/richdata2" ref="A2:E11">
    <sortCondition ref="A2:A11"/>
    <sortCondition descending="1" ref="D2:D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CBD2-0B1D-4EDA-B4E5-AD2843DEAE7B}">
  <dimension ref="A1:E11"/>
  <sheetViews>
    <sheetView workbookViewId="0">
      <selection activeCell="F44" sqref="F44"/>
    </sheetView>
  </sheetViews>
  <sheetFormatPr defaultRowHeight="15" x14ac:dyDescent="0.25"/>
  <cols>
    <col min="1" max="1" width="16" bestFit="1" customWidth="1"/>
    <col min="2" max="2" width="34.85546875" bestFit="1" customWidth="1"/>
    <col min="3" max="3" width="11.7109375" bestFit="1" customWidth="1"/>
  </cols>
  <sheetData>
    <row r="1" spans="1:5" x14ac:dyDescent="0.25">
      <c r="A1" s="13" t="s">
        <v>16</v>
      </c>
      <c r="B1" s="13" t="s">
        <v>25</v>
      </c>
      <c r="C1" s="14" t="s">
        <v>17</v>
      </c>
      <c r="D1" s="18"/>
      <c r="E1" s="18"/>
    </row>
    <row r="2" spans="1:5" x14ac:dyDescent="0.25">
      <c r="A2" s="2" t="s">
        <v>0</v>
      </c>
      <c r="B2" s="2" t="s">
        <v>27</v>
      </c>
      <c r="C2" s="8">
        <v>44526</v>
      </c>
      <c r="D2" s="5"/>
      <c r="E2" s="5"/>
    </row>
    <row r="3" spans="1:5" x14ac:dyDescent="0.25">
      <c r="A3" s="2" t="s">
        <v>0</v>
      </c>
      <c r="B3" s="2" t="s">
        <v>28</v>
      </c>
      <c r="C3" s="8">
        <v>24546</v>
      </c>
      <c r="D3" s="5"/>
      <c r="E3" s="5"/>
    </row>
    <row r="4" spans="1:5" x14ac:dyDescent="0.25">
      <c r="A4" s="2" t="s">
        <v>0</v>
      </c>
      <c r="B4" s="2" t="s">
        <v>40</v>
      </c>
      <c r="C4" s="8">
        <v>20223</v>
      </c>
      <c r="D4" s="5"/>
      <c r="E4" s="5"/>
    </row>
    <row r="5" spans="1:5" x14ac:dyDescent="0.25">
      <c r="A5" s="2" t="s">
        <v>0</v>
      </c>
      <c r="B5" s="2" t="s">
        <v>32</v>
      </c>
      <c r="C5" s="8">
        <v>19486</v>
      </c>
      <c r="D5" s="5"/>
      <c r="E5" s="5"/>
    </row>
    <row r="6" spans="1:5" x14ac:dyDescent="0.25">
      <c r="A6" s="2" t="s">
        <v>0</v>
      </c>
      <c r="B6" s="2" t="s">
        <v>33</v>
      </c>
      <c r="C6" s="8">
        <v>18486</v>
      </c>
      <c r="D6" s="5"/>
      <c r="E6" s="5"/>
    </row>
    <row r="7" spans="1:5" x14ac:dyDescent="0.25">
      <c r="A7" s="2" t="s">
        <v>1</v>
      </c>
      <c r="B7" s="2" t="s">
        <v>36</v>
      </c>
      <c r="C7" s="8">
        <v>24377</v>
      </c>
      <c r="D7" s="5"/>
      <c r="E7" s="5"/>
    </row>
    <row r="8" spans="1:5" x14ac:dyDescent="0.25">
      <c r="A8" s="2" t="s">
        <v>1</v>
      </c>
      <c r="B8" s="2" t="s">
        <v>37</v>
      </c>
      <c r="C8" s="8">
        <v>21747</v>
      </c>
      <c r="D8" s="5"/>
      <c r="E8" s="5"/>
    </row>
    <row r="9" spans="1:5" x14ac:dyDescent="0.25">
      <c r="A9" s="2" t="s">
        <v>1</v>
      </c>
      <c r="B9" s="2" t="s">
        <v>30</v>
      </c>
      <c r="C9" s="8">
        <v>21035</v>
      </c>
      <c r="D9" s="5"/>
      <c r="E9" s="5"/>
    </row>
    <row r="10" spans="1:5" x14ac:dyDescent="0.25">
      <c r="A10" s="2" t="s">
        <v>1</v>
      </c>
      <c r="B10" s="2" t="s">
        <v>38</v>
      </c>
      <c r="C10" s="8">
        <v>20914</v>
      </c>
      <c r="D10" s="5"/>
      <c r="E10" s="5"/>
    </row>
    <row r="11" spans="1:5" x14ac:dyDescent="0.25">
      <c r="A11" s="2" t="s">
        <v>1</v>
      </c>
      <c r="B11" s="2" t="s">
        <v>39</v>
      </c>
      <c r="C11" s="8">
        <v>20451</v>
      </c>
      <c r="D11" s="5"/>
      <c r="E11" s="5"/>
    </row>
  </sheetData>
  <sortState xmlns:xlrd2="http://schemas.microsoft.com/office/spreadsheetml/2017/richdata2" ref="A2:F14">
    <sortCondition ref="A2:A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7826-35AB-4682-9D00-01698F1FFA20}">
  <dimension ref="A1:E11"/>
  <sheetViews>
    <sheetView workbookViewId="0">
      <selection activeCell="A2" sqref="A2:C11"/>
    </sheetView>
  </sheetViews>
  <sheetFormatPr defaultRowHeight="15" x14ac:dyDescent="0.25"/>
  <cols>
    <col min="1" max="1" width="16" bestFit="1" customWidth="1"/>
    <col min="2" max="2" width="34.85546875" bestFit="1" customWidth="1"/>
    <col min="3" max="3" width="11.7109375" bestFit="1" customWidth="1"/>
  </cols>
  <sheetData>
    <row r="1" spans="1:5" x14ac:dyDescent="0.25">
      <c r="A1" s="13" t="s">
        <v>16</v>
      </c>
      <c r="B1" s="13" t="s">
        <v>25</v>
      </c>
      <c r="C1" s="14" t="s">
        <v>17</v>
      </c>
      <c r="D1" s="18"/>
      <c r="E1" s="18"/>
    </row>
    <row r="2" spans="1:5" x14ac:dyDescent="0.25">
      <c r="A2" s="2" t="s">
        <v>0</v>
      </c>
      <c r="B2" s="2" t="s">
        <v>27</v>
      </c>
      <c r="C2" s="8">
        <v>45329</v>
      </c>
      <c r="D2" s="5"/>
      <c r="E2" s="5"/>
    </row>
    <row r="3" spans="1:5" x14ac:dyDescent="0.25">
      <c r="A3" s="2" t="s">
        <v>0</v>
      </c>
      <c r="B3" s="2" t="s">
        <v>40</v>
      </c>
      <c r="C3" s="8">
        <v>22193</v>
      </c>
      <c r="D3" s="5"/>
      <c r="E3" s="5"/>
    </row>
    <row r="4" spans="1:5" x14ac:dyDescent="0.25">
      <c r="A4" s="2" t="s">
        <v>0</v>
      </c>
      <c r="B4" s="2" t="s">
        <v>28</v>
      </c>
      <c r="C4" s="8">
        <v>21655</v>
      </c>
      <c r="D4" s="5"/>
      <c r="E4" s="5"/>
    </row>
    <row r="5" spans="1:5" x14ac:dyDescent="0.25">
      <c r="A5" s="2" t="s">
        <v>0</v>
      </c>
      <c r="B5" s="2" t="s">
        <v>32</v>
      </c>
      <c r="C5" s="8">
        <v>20180</v>
      </c>
      <c r="D5" s="1"/>
      <c r="E5" s="1"/>
    </row>
    <row r="6" spans="1:5" x14ac:dyDescent="0.25">
      <c r="A6" s="2" t="s">
        <v>0</v>
      </c>
      <c r="B6" s="2" t="s">
        <v>33</v>
      </c>
      <c r="C6" s="8">
        <v>20029</v>
      </c>
    </row>
    <row r="7" spans="1:5" x14ac:dyDescent="0.25">
      <c r="A7" s="2" t="s">
        <v>1</v>
      </c>
      <c r="B7" s="2" t="s">
        <v>36</v>
      </c>
      <c r="C7" s="8">
        <v>24412</v>
      </c>
      <c r="D7" s="5"/>
      <c r="E7" s="5"/>
    </row>
    <row r="8" spans="1:5" x14ac:dyDescent="0.25">
      <c r="A8" s="2" t="s">
        <v>1</v>
      </c>
      <c r="B8" s="2" t="s">
        <v>37</v>
      </c>
      <c r="C8" s="8">
        <v>22225</v>
      </c>
      <c r="D8" s="5"/>
      <c r="E8" s="5"/>
    </row>
    <row r="9" spans="1:5" x14ac:dyDescent="0.25">
      <c r="A9" s="2" t="s">
        <v>1</v>
      </c>
      <c r="B9" s="2" t="s">
        <v>39</v>
      </c>
      <c r="C9" s="8">
        <v>21857</v>
      </c>
      <c r="D9" s="5"/>
      <c r="E9" s="5"/>
    </row>
    <row r="10" spans="1:5" x14ac:dyDescent="0.25">
      <c r="A10" s="2" t="s">
        <v>1</v>
      </c>
      <c r="B10" s="2" t="s">
        <v>38</v>
      </c>
      <c r="C10" s="8">
        <v>21700</v>
      </c>
      <c r="D10" s="5"/>
      <c r="E10" s="5"/>
    </row>
    <row r="11" spans="1:5" x14ac:dyDescent="0.25">
      <c r="A11" s="2" t="s">
        <v>1</v>
      </c>
      <c r="B11" s="2" t="s">
        <v>30</v>
      </c>
      <c r="C11" s="8">
        <v>21572</v>
      </c>
      <c r="D11" s="5"/>
      <c r="E11" s="5"/>
    </row>
  </sheetData>
  <sortState xmlns:xlrd2="http://schemas.microsoft.com/office/spreadsheetml/2017/richdata2" ref="A2:E26">
    <sortCondition ref="A2:A26"/>
    <sortCondition descending="1" ref="C2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Columns</vt:lpstr>
      <vt:lpstr>Rides - Monthly</vt:lpstr>
      <vt:lpstr>Rides - Daily</vt:lpstr>
      <vt:lpstr>Rides - 24hr</vt:lpstr>
      <vt:lpstr>Bike Type - Summary</vt:lpstr>
      <vt:lpstr>Bike Type - Monthly</vt:lpstr>
      <vt:lpstr>Stations</vt:lpstr>
      <vt:lpstr>Top 5 Start Stations</vt:lpstr>
      <vt:lpstr>Top 5 End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Simko</dc:creator>
  <cp:lastModifiedBy>John Simko</cp:lastModifiedBy>
  <dcterms:created xsi:type="dcterms:W3CDTF">2023-05-20T23:24:35Z</dcterms:created>
  <dcterms:modified xsi:type="dcterms:W3CDTF">2023-05-28T20:49:18Z</dcterms:modified>
</cp:coreProperties>
</file>