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ulio\Google Drive\1stRev DRSA_4OR\data\inputData\drsa\simulation_wrt_decisionExType\"/>
    </mc:Choice>
  </mc:AlternateContent>
  <xr:revisionPtr revIDLastSave="0" documentId="13_ncr:1_{CC15CA22-9AB0-4B62-BA91-9B3D707490B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lidated" sheetId="15" r:id="rId1"/>
    <sheet name="rand_size36-VCDRSAClsfMethV2" sheetId="13" r:id="rId2"/>
    <sheet name="best1_size36-VCDRSAClsfM" sheetId="26" r:id="rId3"/>
    <sheet name="best2_size36-VCDRSAClsfM" sheetId="27" r:id="rId4"/>
    <sheet name="best3_size36-VCDRSAClsfMet" sheetId="22" r:id="rId5"/>
    <sheet name="worst1_size36-VCDRSAClsfM)" sheetId="23" r:id="rId6"/>
    <sheet name="worst2_size36-VCDRSAClsfM)" sheetId="24" r:id="rId7"/>
    <sheet name="worst3_size36-VCDRSAClsfM)" sheetId="25" r:id="rId8"/>
    <sheet name="finalmiddle_size36-VCDRSAClsfM" sheetId="29" r:id="rId9"/>
    <sheet name="finalborder_size36-VCDRSAClsfM" sheetId="30" r:id="rId10"/>
    <sheet name="finalequal_size36-VCDRSACl" sheetId="3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04" i="31" l="1"/>
  <c r="N304" i="31"/>
  <c r="O303" i="31"/>
  <c r="N303" i="31"/>
  <c r="O302" i="31"/>
  <c r="N302" i="31"/>
  <c r="O301" i="31"/>
  <c r="N301" i="31"/>
  <c r="O300" i="31"/>
  <c r="N300" i="31"/>
  <c r="H300" i="31"/>
  <c r="O299" i="31"/>
  <c r="N299" i="31"/>
  <c r="O298" i="31"/>
  <c r="N298" i="31"/>
  <c r="O297" i="31"/>
  <c r="N297" i="31"/>
  <c r="O296" i="31"/>
  <c r="N296" i="31"/>
  <c r="O295" i="31"/>
  <c r="N295" i="31"/>
  <c r="F295" i="31"/>
  <c r="O294" i="31"/>
  <c r="N294" i="31"/>
  <c r="D294" i="31"/>
  <c r="O293" i="31"/>
  <c r="N293" i="31"/>
  <c r="O292" i="31"/>
  <c r="N292" i="31"/>
  <c r="O291" i="31"/>
  <c r="N291" i="31"/>
  <c r="O290" i="31"/>
  <c r="N290" i="31"/>
  <c r="O289" i="31"/>
  <c r="N289" i="31"/>
  <c r="J289" i="31"/>
  <c r="O288" i="31"/>
  <c r="N288" i="31"/>
  <c r="O287" i="31"/>
  <c r="N287" i="31"/>
  <c r="O286" i="31"/>
  <c r="N286" i="31"/>
  <c r="O285" i="31"/>
  <c r="N285" i="31"/>
  <c r="O284" i="31"/>
  <c r="N284" i="31"/>
  <c r="H284" i="31"/>
  <c r="O283" i="31"/>
  <c r="N283" i="31"/>
  <c r="O282" i="31"/>
  <c r="N282" i="31"/>
  <c r="O281" i="31"/>
  <c r="N281" i="31"/>
  <c r="O280" i="31"/>
  <c r="N280" i="31"/>
  <c r="O279" i="31"/>
  <c r="N279" i="31"/>
  <c r="O278" i="31"/>
  <c r="N278" i="31"/>
  <c r="O277" i="31"/>
  <c r="N277" i="31"/>
  <c r="O276" i="31"/>
  <c r="N276" i="31"/>
  <c r="O275" i="31"/>
  <c r="N275" i="31"/>
  <c r="M268" i="31"/>
  <c r="M304" i="31" s="1"/>
  <c r="L268" i="31"/>
  <c r="L304" i="31" s="1"/>
  <c r="K268" i="31"/>
  <c r="K304" i="31" s="1"/>
  <c r="J268" i="31"/>
  <c r="J304" i="31" s="1"/>
  <c r="I268" i="31"/>
  <c r="I304" i="31" s="1"/>
  <c r="H268" i="31"/>
  <c r="H304" i="31" s="1"/>
  <c r="G268" i="31"/>
  <c r="G304" i="31" s="1"/>
  <c r="F268" i="31"/>
  <c r="F304" i="31" s="1"/>
  <c r="E268" i="31"/>
  <c r="E304" i="31" s="1"/>
  <c r="D268" i="31"/>
  <c r="D304" i="31" s="1"/>
  <c r="M264" i="31"/>
  <c r="L264" i="31"/>
  <c r="K264" i="31"/>
  <c r="J264" i="31"/>
  <c r="I264" i="31"/>
  <c r="H264" i="31"/>
  <c r="G264" i="31"/>
  <c r="F264" i="31"/>
  <c r="E264" i="31"/>
  <c r="D264" i="31"/>
  <c r="M259" i="31"/>
  <c r="M303" i="31" s="1"/>
  <c r="L259" i="31"/>
  <c r="L303" i="31" s="1"/>
  <c r="K259" i="31"/>
  <c r="K303" i="31" s="1"/>
  <c r="J259" i="31"/>
  <c r="J303" i="31" s="1"/>
  <c r="I259" i="31"/>
  <c r="I303" i="31" s="1"/>
  <c r="H259" i="31"/>
  <c r="H303" i="31" s="1"/>
  <c r="G259" i="31"/>
  <c r="G303" i="31" s="1"/>
  <c r="F259" i="31"/>
  <c r="F303" i="31" s="1"/>
  <c r="E259" i="31"/>
  <c r="E303" i="31" s="1"/>
  <c r="D259" i="31"/>
  <c r="D303" i="31" s="1"/>
  <c r="M255" i="31"/>
  <c r="L255" i="31"/>
  <c r="K255" i="31"/>
  <c r="J255" i="31"/>
  <c r="I255" i="31"/>
  <c r="H255" i="31"/>
  <c r="G255" i="31"/>
  <c r="F255" i="31"/>
  <c r="E255" i="31"/>
  <c r="D255" i="31"/>
  <c r="M250" i="31"/>
  <c r="M302" i="31" s="1"/>
  <c r="L250" i="31"/>
  <c r="L302" i="31" s="1"/>
  <c r="K250" i="31"/>
  <c r="K302" i="31" s="1"/>
  <c r="J250" i="31"/>
  <c r="J302" i="31" s="1"/>
  <c r="I250" i="31"/>
  <c r="I302" i="31" s="1"/>
  <c r="H250" i="31"/>
  <c r="H302" i="31" s="1"/>
  <c r="G250" i="31"/>
  <c r="G302" i="31" s="1"/>
  <c r="F250" i="31"/>
  <c r="F302" i="31" s="1"/>
  <c r="E250" i="31"/>
  <c r="E302" i="31" s="1"/>
  <c r="D250" i="31"/>
  <c r="D302" i="31" s="1"/>
  <c r="M246" i="31"/>
  <c r="L246" i="31"/>
  <c r="K246" i="31"/>
  <c r="J246" i="31"/>
  <c r="I246" i="31"/>
  <c r="H246" i="31"/>
  <c r="G246" i="31"/>
  <c r="F246" i="31"/>
  <c r="E246" i="31"/>
  <c r="D246" i="31"/>
  <c r="M241" i="31"/>
  <c r="M301" i="31" s="1"/>
  <c r="L241" i="31"/>
  <c r="L301" i="31" s="1"/>
  <c r="K241" i="31"/>
  <c r="K301" i="31" s="1"/>
  <c r="J241" i="31"/>
  <c r="J301" i="31" s="1"/>
  <c r="I241" i="31"/>
  <c r="I301" i="31" s="1"/>
  <c r="H241" i="31"/>
  <c r="H301" i="31" s="1"/>
  <c r="G241" i="31"/>
  <c r="G301" i="31" s="1"/>
  <c r="F241" i="31"/>
  <c r="F301" i="31" s="1"/>
  <c r="E241" i="31"/>
  <c r="E301" i="31" s="1"/>
  <c r="D241" i="31"/>
  <c r="D301" i="31" s="1"/>
  <c r="M237" i="31"/>
  <c r="L237" i="31"/>
  <c r="K237" i="31"/>
  <c r="J237" i="31"/>
  <c r="I237" i="31"/>
  <c r="H237" i="31"/>
  <c r="G237" i="31"/>
  <c r="F237" i="31"/>
  <c r="E237" i="31"/>
  <c r="D237" i="31"/>
  <c r="M232" i="31"/>
  <c r="M300" i="31" s="1"/>
  <c r="L232" i="31"/>
  <c r="L300" i="31" s="1"/>
  <c r="K232" i="31"/>
  <c r="K300" i="31" s="1"/>
  <c r="J232" i="31"/>
  <c r="J300" i="31" s="1"/>
  <c r="I232" i="31"/>
  <c r="I300" i="31" s="1"/>
  <c r="H232" i="31"/>
  <c r="G232" i="31"/>
  <c r="G300" i="31" s="1"/>
  <c r="F232" i="31"/>
  <c r="F300" i="31" s="1"/>
  <c r="E232" i="31"/>
  <c r="E300" i="31" s="1"/>
  <c r="D232" i="31"/>
  <c r="D300" i="31" s="1"/>
  <c r="M228" i="31"/>
  <c r="L228" i="31"/>
  <c r="K228" i="31"/>
  <c r="J228" i="31"/>
  <c r="I228" i="31"/>
  <c r="H228" i="31"/>
  <c r="G228" i="31"/>
  <c r="F228" i="31"/>
  <c r="E228" i="31"/>
  <c r="D228" i="31"/>
  <c r="M223" i="31"/>
  <c r="M299" i="31" s="1"/>
  <c r="L223" i="31"/>
  <c r="L299" i="31" s="1"/>
  <c r="K223" i="31"/>
  <c r="K299" i="31" s="1"/>
  <c r="J223" i="31"/>
  <c r="J299" i="31" s="1"/>
  <c r="I223" i="31"/>
  <c r="I299" i="31" s="1"/>
  <c r="H223" i="31"/>
  <c r="H299" i="31" s="1"/>
  <c r="G223" i="31"/>
  <c r="G299" i="31" s="1"/>
  <c r="F223" i="31"/>
  <c r="F299" i="31" s="1"/>
  <c r="E223" i="31"/>
  <c r="E299" i="31" s="1"/>
  <c r="D223" i="31"/>
  <c r="D299" i="31" s="1"/>
  <c r="M219" i="31"/>
  <c r="L219" i="31"/>
  <c r="K219" i="31"/>
  <c r="J219" i="31"/>
  <c r="I219" i="31"/>
  <c r="H219" i="31"/>
  <c r="G219" i="31"/>
  <c r="F219" i="31"/>
  <c r="E219" i="31"/>
  <c r="D219" i="31"/>
  <c r="M214" i="31"/>
  <c r="M298" i="31" s="1"/>
  <c r="L214" i="31"/>
  <c r="L298" i="31" s="1"/>
  <c r="K214" i="31"/>
  <c r="K298" i="31" s="1"/>
  <c r="J214" i="31"/>
  <c r="J298" i="31" s="1"/>
  <c r="I214" i="31"/>
  <c r="I298" i="31" s="1"/>
  <c r="H214" i="31"/>
  <c r="H298" i="31" s="1"/>
  <c r="G214" i="31"/>
  <c r="G298" i="31" s="1"/>
  <c r="F214" i="31"/>
  <c r="F298" i="31" s="1"/>
  <c r="E214" i="31"/>
  <c r="E298" i="31" s="1"/>
  <c r="D214" i="31"/>
  <c r="D298" i="31" s="1"/>
  <c r="M210" i="31"/>
  <c r="L210" i="31"/>
  <c r="K210" i="31"/>
  <c r="J210" i="31"/>
  <c r="I210" i="31"/>
  <c r="H210" i="31"/>
  <c r="G210" i="31"/>
  <c r="F210" i="31"/>
  <c r="E210" i="31"/>
  <c r="D210" i="31"/>
  <c r="M205" i="31"/>
  <c r="M297" i="31" s="1"/>
  <c r="L205" i="31"/>
  <c r="L297" i="31" s="1"/>
  <c r="K205" i="31"/>
  <c r="K297" i="31" s="1"/>
  <c r="J205" i="31"/>
  <c r="J297" i="31" s="1"/>
  <c r="I205" i="31"/>
  <c r="I297" i="31" s="1"/>
  <c r="H205" i="31"/>
  <c r="H297" i="31" s="1"/>
  <c r="G205" i="31"/>
  <c r="G297" i="31" s="1"/>
  <c r="F205" i="31"/>
  <c r="F297" i="31" s="1"/>
  <c r="E205" i="31"/>
  <c r="E297" i="31" s="1"/>
  <c r="D205" i="31"/>
  <c r="D297" i="31" s="1"/>
  <c r="M201" i="31"/>
  <c r="L201" i="31"/>
  <c r="K201" i="31"/>
  <c r="J201" i="31"/>
  <c r="I201" i="31"/>
  <c r="H201" i="31"/>
  <c r="G201" i="31"/>
  <c r="F201" i="31"/>
  <c r="E201" i="31"/>
  <c r="D201" i="31"/>
  <c r="M196" i="31"/>
  <c r="M296" i="31" s="1"/>
  <c r="L196" i="31"/>
  <c r="L296" i="31" s="1"/>
  <c r="K196" i="31"/>
  <c r="K296" i="31" s="1"/>
  <c r="J196" i="31"/>
  <c r="J296" i="31" s="1"/>
  <c r="I196" i="31"/>
  <c r="I296" i="31" s="1"/>
  <c r="H196" i="31"/>
  <c r="H296" i="31" s="1"/>
  <c r="G196" i="31"/>
  <c r="G296" i="31" s="1"/>
  <c r="F196" i="31"/>
  <c r="F296" i="31" s="1"/>
  <c r="E196" i="31"/>
  <c r="E296" i="31" s="1"/>
  <c r="D196" i="31"/>
  <c r="D296" i="31" s="1"/>
  <c r="M192" i="31"/>
  <c r="L192" i="31"/>
  <c r="K192" i="31"/>
  <c r="J192" i="31"/>
  <c r="I192" i="31"/>
  <c r="H192" i="31"/>
  <c r="G192" i="31"/>
  <c r="F192" i="31"/>
  <c r="E192" i="31"/>
  <c r="D192" i="31"/>
  <c r="M187" i="31"/>
  <c r="M295" i="31" s="1"/>
  <c r="L187" i="31"/>
  <c r="L295" i="31" s="1"/>
  <c r="K187" i="31"/>
  <c r="K295" i="31" s="1"/>
  <c r="J187" i="31"/>
  <c r="J295" i="31" s="1"/>
  <c r="I187" i="31"/>
  <c r="I295" i="31" s="1"/>
  <c r="H187" i="31"/>
  <c r="H295" i="31" s="1"/>
  <c r="G187" i="31"/>
  <c r="G295" i="31" s="1"/>
  <c r="F187" i="31"/>
  <c r="E187" i="31"/>
  <c r="E295" i="31" s="1"/>
  <c r="D187" i="31"/>
  <c r="D295" i="31" s="1"/>
  <c r="M183" i="31"/>
  <c r="L183" i="31"/>
  <c r="K183" i="31"/>
  <c r="J183" i="31"/>
  <c r="I183" i="31"/>
  <c r="H183" i="31"/>
  <c r="G183" i="31"/>
  <c r="F183" i="31"/>
  <c r="E183" i="31"/>
  <c r="D183" i="31"/>
  <c r="M178" i="31"/>
  <c r="M294" i="31" s="1"/>
  <c r="L178" i="31"/>
  <c r="L294" i="31" s="1"/>
  <c r="K178" i="31"/>
  <c r="K294" i="31" s="1"/>
  <c r="J178" i="31"/>
  <c r="J294" i="31" s="1"/>
  <c r="I178" i="31"/>
  <c r="I294" i="31" s="1"/>
  <c r="H178" i="31"/>
  <c r="H294" i="31" s="1"/>
  <c r="G178" i="31"/>
  <c r="G294" i="31" s="1"/>
  <c r="F178" i="31"/>
  <c r="F294" i="31" s="1"/>
  <c r="E178" i="31"/>
  <c r="E294" i="31" s="1"/>
  <c r="D178" i="31"/>
  <c r="M174" i="31"/>
  <c r="L174" i="31"/>
  <c r="K174" i="31"/>
  <c r="J174" i="31"/>
  <c r="I174" i="31"/>
  <c r="H174" i="31"/>
  <c r="G174" i="31"/>
  <c r="F174" i="31"/>
  <c r="E174" i="31"/>
  <c r="D174" i="31"/>
  <c r="M169" i="31"/>
  <c r="M293" i="31" s="1"/>
  <c r="L169" i="31"/>
  <c r="L293" i="31" s="1"/>
  <c r="K169" i="31"/>
  <c r="K293" i="31" s="1"/>
  <c r="J169" i="31"/>
  <c r="J293" i="31" s="1"/>
  <c r="I169" i="31"/>
  <c r="I293" i="31" s="1"/>
  <c r="H169" i="31"/>
  <c r="H293" i="31" s="1"/>
  <c r="G169" i="31"/>
  <c r="G293" i="31" s="1"/>
  <c r="F169" i="31"/>
  <c r="F293" i="31" s="1"/>
  <c r="E169" i="31"/>
  <c r="E293" i="31" s="1"/>
  <c r="D169" i="31"/>
  <c r="D293" i="31" s="1"/>
  <c r="M165" i="31"/>
  <c r="L165" i="31"/>
  <c r="K165" i="31"/>
  <c r="J165" i="31"/>
  <c r="I165" i="31"/>
  <c r="H165" i="31"/>
  <c r="G165" i="31"/>
  <c r="F165" i="31"/>
  <c r="E165" i="31"/>
  <c r="D165" i="31"/>
  <c r="M160" i="31"/>
  <c r="M292" i="31" s="1"/>
  <c r="L160" i="31"/>
  <c r="L292" i="31" s="1"/>
  <c r="K160" i="31"/>
  <c r="K292" i="31" s="1"/>
  <c r="J160" i="31"/>
  <c r="J292" i="31" s="1"/>
  <c r="I160" i="31"/>
  <c r="I292" i="31" s="1"/>
  <c r="H160" i="31"/>
  <c r="H292" i="31" s="1"/>
  <c r="G160" i="31"/>
  <c r="G292" i="31" s="1"/>
  <c r="F160" i="31"/>
  <c r="F292" i="31" s="1"/>
  <c r="E160" i="31"/>
  <c r="E292" i="31" s="1"/>
  <c r="D160" i="31"/>
  <c r="D292" i="31" s="1"/>
  <c r="M156" i="31"/>
  <c r="L156" i="31"/>
  <c r="K156" i="31"/>
  <c r="J156" i="31"/>
  <c r="I156" i="31"/>
  <c r="H156" i="31"/>
  <c r="G156" i="31"/>
  <c r="F156" i="31"/>
  <c r="E156" i="31"/>
  <c r="D156" i="31"/>
  <c r="M151" i="31"/>
  <c r="M291" i="31" s="1"/>
  <c r="L151" i="31"/>
  <c r="L291" i="31" s="1"/>
  <c r="K151" i="31"/>
  <c r="K291" i="31" s="1"/>
  <c r="J151" i="31"/>
  <c r="J291" i="31" s="1"/>
  <c r="I151" i="31"/>
  <c r="I291" i="31" s="1"/>
  <c r="H151" i="31"/>
  <c r="H291" i="31" s="1"/>
  <c r="G151" i="31"/>
  <c r="G291" i="31" s="1"/>
  <c r="F151" i="31"/>
  <c r="F291" i="31" s="1"/>
  <c r="E151" i="31"/>
  <c r="E291" i="31" s="1"/>
  <c r="D151" i="31"/>
  <c r="D291" i="31" s="1"/>
  <c r="M147" i="31"/>
  <c r="L147" i="31"/>
  <c r="K147" i="31"/>
  <c r="J147" i="31"/>
  <c r="I147" i="31"/>
  <c r="H147" i="31"/>
  <c r="G147" i="31"/>
  <c r="F147" i="31"/>
  <c r="E147" i="31"/>
  <c r="D147" i="31"/>
  <c r="M142" i="31"/>
  <c r="M290" i="31" s="1"/>
  <c r="L142" i="31"/>
  <c r="L290" i="31" s="1"/>
  <c r="K142" i="31"/>
  <c r="K290" i="31" s="1"/>
  <c r="J142" i="31"/>
  <c r="J290" i="31" s="1"/>
  <c r="I142" i="31"/>
  <c r="I290" i="31" s="1"/>
  <c r="H142" i="31"/>
  <c r="H290" i="31" s="1"/>
  <c r="G142" i="31"/>
  <c r="G290" i="31" s="1"/>
  <c r="F142" i="31"/>
  <c r="F290" i="31" s="1"/>
  <c r="E142" i="31"/>
  <c r="E290" i="31" s="1"/>
  <c r="D142" i="31"/>
  <c r="D290" i="31" s="1"/>
  <c r="M138" i="31"/>
  <c r="L138" i="31"/>
  <c r="K138" i="31"/>
  <c r="J138" i="31"/>
  <c r="I138" i="31"/>
  <c r="H138" i="31"/>
  <c r="G138" i="31"/>
  <c r="F138" i="31"/>
  <c r="E138" i="31"/>
  <c r="D138" i="31"/>
  <c r="M133" i="31"/>
  <c r="M289" i="31" s="1"/>
  <c r="L133" i="31"/>
  <c r="L289" i="31" s="1"/>
  <c r="K133" i="31"/>
  <c r="K289" i="31" s="1"/>
  <c r="J133" i="31"/>
  <c r="I133" i="31"/>
  <c r="I289" i="31" s="1"/>
  <c r="H133" i="31"/>
  <c r="H289" i="31" s="1"/>
  <c r="G133" i="31"/>
  <c r="G289" i="31" s="1"/>
  <c r="F133" i="31"/>
  <c r="F289" i="31" s="1"/>
  <c r="E133" i="31"/>
  <c r="E289" i="31" s="1"/>
  <c r="D133" i="31"/>
  <c r="D289" i="31" s="1"/>
  <c r="M129" i="31"/>
  <c r="L129" i="31"/>
  <c r="K129" i="31"/>
  <c r="J129" i="31"/>
  <c r="I129" i="31"/>
  <c r="H129" i="31"/>
  <c r="G129" i="31"/>
  <c r="F129" i="31"/>
  <c r="E129" i="31"/>
  <c r="D129" i="31"/>
  <c r="M124" i="31"/>
  <c r="M288" i="31" s="1"/>
  <c r="L124" i="31"/>
  <c r="L288" i="31" s="1"/>
  <c r="K124" i="31"/>
  <c r="K288" i="31" s="1"/>
  <c r="J124" i="31"/>
  <c r="J288" i="31" s="1"/>
  <c r="I124" i="31"/>
  <c r="I288" i="31" s="1"/>
  <c r="H124" i="31"/>
  <c r="H288" i="31" s="1"/>
  <c r="G124" i="31"/>
  <c r="G288" i="31" s="1"/>
  <c r="F124" i="31"/>
  <c r="F288" i="31" s="1"/>
  <c r="E124" i="31"/>
  <c r="E288" i="31" s="1"/>
  <c r="D124" i="31"/>
  <c r="D288" i="31" s="1"/>
  <c r="M120" i="31"/>
  <c r="L120" i="31"/>
  <c r="K120" i="31"/>
  <c r="J120" i="31"/>
  <c r="I120" i="31"/>
  <c r="H120" i="31"/>
  <c r="G120" i="31"/>
  <c r="F120" i="31"/>
  <c r="E120" i="31"/>
  <c r="D120" i="31"/>
  <c r="M115" i="31"/>
  <c r="M287" i="31" s="1"/>
  <c r="L115" i="31"/>
  <c r="L287" i="31" s="1"/>
  <c r="K115" i="31"/>
  <c r="K287" i="31" s="1"/>
  <c r="J115" i="31"/>
  <c r="J287" i="31" s="1"/>
  <c r="I115" i="31"/>
  <c r="I287" i="31" s="1"/>
  <c r="H115" i="31"/>
  <c r="H287" i="31" s="1"/>
  <c r="G115" i="31"/>
  <c r="G287" i="31" s="1"/>
  <c r="F115" i="31"/>
  <c r="F287" i="31" s="1"/>
  <c r="E115" i="31"/>
  <c r="E287" i="31" s="1"/>
  <c r="D115" i="31"/>
  <c r="D287" i="31" s="1"/>
  <c r="M111" i="31"/>
  <c r="L111" i="31"/>
  <c r="K111" i="31"/>
  <c r="J111" i="31"/>
  <c r="I111" i="31"/>
  <c r="H111" i="31"/>
  <c r="G111" i="31"/>
  <c r="F111" i="31"/>
  <c r="E111" i="31"/>
  <c r="D111" i="31"/>
  <c r="M106" i="31"/>
  <c r="M286" i="31" s="1"/>
  <c r="L106" i="31"/>
  <c r="L286" i="31" s="1"/>
  <c r="K106" i="31"/>
  <c r="K286" i="31" s="1"/>
  <c r="J106" i="31"/>
  <c r="J286" i="31" s="1"/>
  <c r="I106" i="31"/>
  <c r="I286" i="31" s="1"/>
  <c r="H106" i="31"/>
  <c r="H286" i="31" s="1"/>
  <c r="G106" i="31"/>
  <c r="G286" i="31" s="1"/>
  <c r="F106" i="31"/>
  <c r="F286" i="31" s="1"/>
  <c r="E106" i="31"/>
  <c r="E286" i="31" s="1"/>
  <c r="D106" i="31"/>
  <c r="D286" i="31" s="1"/>
  <c r="M102" i="31"/>
  <c r="L102" i="31"/>
  <c r="K102" i="31"/>
  <c r="J102" i="31"/>
  <c r="I102" i="31"/>
  <c r="H102" i="31"/>
  <c r="G102" i="31"/>
  <c r="F102" i="31"/>
  <c r="E102" i="31"/>
  <c r="D102" i="31"/>
  <c r="M97" i="31"/>
  <c r="M285" i="31" s="1"/>
  <c r="L97" i="31"/>
  <c r="L285" i="31" s="1"/>
  <c r="K97" i="31"/>
  <c r="K285" i="31" s="1"/>
  <c r="J97" i="31"/>
  <c r="J285" i="31" s="1"/>
  <c r="I97" i="31"/>
  <c r="I285" i="31" s="1"/>
  <c r="H97" i="31"/>
  <c r="H285" i="31" s="1"/>
  <c r="G97" i="31"/>
  <c r="G285" i="31" s="1"/>
  <c r="F97" i="31"/>
  <c r="F285" i="31" s="1"/>
  <c r="E97" i="31"/>
  <c r="E285" i="31" s="1"/>
  <c r="D97" i="31"/>
  <c r="D285" i="31" s="1"/>
  <c r="M93" i="31"/>
  <c r="L93" i="31"/>
  <c r="K93" i="31"/>
  <c r="J93" i="31"/>
  <c r="I93" i="31"/>
  <c r="H93" i="31"/>
  <c r="G93" i="31"/>
  <c r="F93" i="31"/>
  <c r="E93" i="31"/>
  <c r="D93" i="31"/>
  <c r="M88" i="31"/>
  <c r="M284" i="31" s="1"/>
  <c r="L88" i="31"/>
  <c r="L284" i="31" s="1"/>
  <c r="K88" i="31"/>
  <c r="K284" i="31" s="1"/>
  <c r="J88" i="31"/>
  <c r="J284" i="31" s="1"/>
  <c r="I88" i="31"/>
  <c r="I284" i="31" s="1"/>
  <c r="H88" i="31"/>
  <c r="G88" i="31"/>
  <c r="G284" i="31" s="1"/>
  <c r="F88" i="31"/>
  <c r="F284" i="31" s="1"/>
  <c r="E88" i="31"/>
  <c r="E284" i="31" s="1"/>
  <c r="D88" i="31"/>
  <c r="D284" i="31" s="1"/>
  <c r="M84" i="31"/>
  <c r="L84" i="31"/>
  <c r="K84" i="31"/>
  <c r="J84" i="31"/>
  <c r="I84" i="31"/>
  <c r="H84" i="31"/>
  <c r="G84" i="31"/>
  <c r="F84" i="31"/>
  <c r="E84" i="31"/>
  <c r="D84" i="31"/>
  <c r="M79" i="31"/>
  <c r="M283" i="31" s="1"/>
  <c r="L79" i="31"/>
  <c r="L283" i="31" s="1"/>
  <c r="K79" i="31"/>
  <c r="K283" i="31" s="1"/>
  <c r="J79" i="31"/>
  <c r="J283" i="31" s="1"/>
  <c r="I79" i="31"/>
  <c r="I283" i="31" s="1"/>
  <c r="H79" i="31"/>
  <c r="H283" i="31" s="1"/>
  <c r="G79" i="31"/>
  <c r="G283" i="31" s="1"/>
  <c r="F79" i="31"/>
  <c r="F283" i="31" s="1"/>
  <c r="E79" i="31"/>
  <c r="E283" i="31" s="1"/>
  <c r="D79" i="31"/>
  <c r="D283" i="31" s="1"/>
  <c r="M75" i="31"/>
  <c r="L75" i="31"/>
  <c r="K75" i="31"/>
  <c r="J75" i="31"/>
  <c r="I75" i="31"/>
  <c r="H75" i="31"/>
  <c r="G75" i="31"/>
  <c r="F75" i="31"/>
  <c r="E75" i="31"/>
  <c r="D75" i="31"/>
  <c r="M70" i="31"/>
  <c r="M282" i="31" s="1"/>
  <c r="L70" i="31"/>
  <c r="L282" i="31" s="1"/>
  <c r="K70" i="31"/>
  <c r="K282" i="31" s="1"/>
  <c r="J70" i="31"/>
  <c r="J282" i="31" s="1"/>
  <c r="I70" i="31"/>
  <c r="I282" i="31" s="1"/>
  <c r="H70" i="31"/>
  <c r="H282" i="31" s="1"/>
  <c r="G70" i="31"/>
  <c r="G282" i="31" s="1"/>
  <c r="F70" i="31"/>
  <c r="F282" i="31" s="1"/>
  <c r="E70" i="31"/>
  <c r="E282" i="31" s="1"/>
  <c r="D70" i="31"/>
  <c r="D282" i="31" s="1"/>
  <c r="M66" i="31"/>
  <c r="L66" i="31"/>
  <c r="K66" i="31"/>
  <c r="J66" i="31"/>
  <c r="I66" i="31"/>
  <c r="H66" i="31"/>
  <c r="G66" i="31"/>
  <c r="F66" i="31"/>
  <c r="E66" i="31"/>
  <c r="D66" i="31"/>
  <c r="M61" i="31"/>
  <c r="M281" i="31" s="1"/>
  <c r="L61" i="31"/>
  <c r="L281" i="31" s="1"/>
  <c r="K61" i="31"/>
  <c r="K281" i="31" s="1"/>
  <c r="J61" i="31"/>
  <c r="J281" i="31" s="1"/>
  <c r="I61" i="31"/>
  <c r="I281" i="31" s="1"/>
  <c r="H61" i="31"/>
  <c r="H281" i="31" s="1"/>
  <c r="G61" i="31"/>
  <c r="G281" i="31" s="1"/>
  <c r="F61" i="31"/>
  <c r="F281" i="31" s="1"/>
  <c r="E61" i="31"/>
  <c r="E281" i="31" s="1"/>
  <c r="D61" i="31"/>
  <c r="D281" i="31" s="1"/>
  <c r="M57" i="31"/>
  <c r="L57" i="31"/>
  <c r="K57" i="31"/>
  <c r="J57" i="31"/>
  <c r="I57" i="31"/>
  <c r="H57" i="31"/>
  <c r="G57" i="31"/>
  <c r="F57" i="31"/>
  <c r="E57" i="31"/>
  <c r="D57" i="31"/>
  <c r="M52" i="31"/>
  <c r="M280" i="31" s="1"/>
  <c r="L52" i="31"/>
  <c r="L280" i="31" s="1"/>
  <c r="K52" i="31"/>
  <c r="K280" i="31" s="1"/>
  <c r="J52" i="31"/>
  <c r="J280" i="31" s="1"/>
  <c r="I52" i="31"/>
  <c r="I280" i="31" s="1"/>
  <c r="H52" i="31"/>
  <c r="H280" i="31" s="1"/>
  <c r="G52" i="31"/>
  <c r="G280" i="31" s="1"/>
  <c r="F52" i="31"/>
  <c r="F280" i="31" s="1"/>
  <c r="E52" i="31"/>
  <c r="E280" i="31" s="1"/>
  <c r="D52" i="31"/>
  <c r="D280" i="31" s="1"/>
  <c r="M48" i="31"/>
  <c r="L48" i="31"/>
  <c r="K48" i="31"/>
  <c r="J48" i="31"/>
  <c r="I48" i="31"/>
  <c r="H48" i="31"/>
  <c r="G48" i="31"/>
  <c r="F48" i="31"/>
  <c r="E48" i="31"/>
  <c r="D48" i="31"/>
  <c r="M43" i="31"/>
  <c r="M279" i="31" s="1"/>
  <c r="L43" i="31"/>
  <c r="L279" i="31" s="1"/>
  <c r="K43" i="31"/>
  <c r="K279" i="31" s="1"/>
  <c r="J43" i="31"/>
  <c r="J279" i="31" s="1"/>
  <c r="I43" i="31"/>
  <c r="I279" i="31" s="1"/>
  <c r="H43" i="31"/>
  <c r="H279" i="31" s="1"/>
  <c r="G43" i="31"/>
  <c r="G279" i="31" s="1"/>
  <c r="F43" i="31"/>
  <c r="F279" i="31" s="1"/>
  <c r="E43" i="31"/>
  <c r="E279" i="31" s="1"/>
  <c r="D43" i="31"/>
  <c r="D279" i="31" s="1"/>
  <c r="M39" i="31"/>
  <c r="L39" i="31"/>
  <c r="K39" i="31"/>
  <c r="J39" i="31"/>
  <c r="I39" i="31"/>
  <c r="H39" i="31"/>
  <c r="G39" i="31"/>
  <c r="F39" i="31"/>
  <c r="E39" i="31"/>
  <c r="D39" i="31"/>
  <c r="M34" i="31"/>
  <c r="M278" i="31" s="1"/>
  <c r="L34" i="31"/>
  <c r="L278" i="31" s="1"/>
  <c r="K34" i="31"/>
  <c r="K278" i="31" s="1"/>
  <c r="J34" i="31"/>
  <c r="J278" i="31" s="1"/>
  <c r="I34" i="31"/>
  <c r="I278" i="31" s="1"/>
  <c r="H34" i="31"/>
  <c r="H278" i="31" s="1"/>
  <c r="G34" i="31"/>
  <c r="G278" i="31" s="1"/>
  <c r="F34" i="31"/>
  <c r="F278" i="31" s="1"/>
  <c r="E34" i="31"/>
  <c r="E278" i="31" s="1"/>
  <c r="D34" i="31"/>
  <c r="D278" i="31" s="1"/>
  <c r="M30" i="31"/>
  <c r="L30" i="31"/>
  <c r="K30" i="31"/>
  <c r="J30" i="31"/>
  <c r="I30" i="31"/>
  <c r="H30" i="31"/>
  <c r="G30" i="31"/>
  <c r="F30" i="31"/>
  <c r="E30" i="31"/>
  <c r="D30" i="31"/>
  <c r="M25" i="31"/>
  <c r="M277" i="31" s="1"/>
  <c r="L25" i="31"/>
  <c r="L277" i="31" s="1"/>
  <c r="K25" i="31"/>
  <c r="K277" i="31" s="1"/>
  <c r="J25" i="31"/>
  <c r="J277" i="31" s="1"/>
  <c r="I25" i="31"/>
  <c r="I277" i="31" s="1"/>
  <c r="H25" i="31"/>
  <c r="H277" i="31" s="1"/>
  <c r="G25" i="31"/>
  <c r="G277" i="31" s="1"/>
  <c r="F25" i="31"/>
  <c r="F277" i="31" s="1"/>
  <c r="E25" i="31"/>
  <c r="E277" i="31" s="1"/>
  <c r="D25" i="31"/>
  <c r="D277" i="31" s="1"/>
  <c r="M21" i="31"/>
  <c r="L21" i="31"/>
  <c r="K21" i="31"/>
  <c r="J21" i="31"/>
  <c r="I21" i="31"/>
  <c r="H21" i="31"/>
  <c r="G21" i="31"/>
  <c r="F21" i="31"/>
  <c r="E21" i="31"/>
  <c r="D21" i="31"/>
  <c r="M16" i="31"/>
  <c r="M276" i="31" s="1"/>
  <c r="L16" i="31"/>
  <c r="L276" i="31" s="1"/>
  <c r="K16" i="31"/>
  <c r="K276" i="31" s="1"/>
  <c r="J16" i="31"/>
  <c r="J276" i="31" s="1"/>
  <c r="I16" i="31"/>
  <c r="I276" i="31" s="1"/>
  <c r="H16" i="31"/>
  <c r="H276" i="31" s="1"/>
  <c r="G16" i="31"/>
  <c r="G276" i="31" s="1"/>
  <c r="F16" i="31"/>
  <c r="F276" i="31" s="1"/>
  <c r="E16" i="31"/>
  <c r="E276" i="31" s="1"/>
  <c r="D16" i="31"/>
  <c r="D276" i="31" s="1"/>
  <c r="M12" i="31"/>
  <c r="L12" i="31"/>
  <c r="K12" i="31"/>
  <c r="J12" i="31"/>
  <c r="I12" i="31"/>
  <c r="H12" i="31"/>
  <c r="G12" i="31"/>
  <c r="F12" i="31"/>
  <c r="E12" i="31"/>
  <c r="D12" i="31"/>
  <c r="M7" i="31"/>
  <c r="M275" i="31" s="1"/>
  <c r="M305" i="31" s="1"/>
  <c r="L7" i="31"/>
  <c r="L275" i="31" s="1"/>
  <c r="K7" i="31"/>
  <c r="K275" i="31" s="1"/>
  <c r="K305" i="31" s="1"/>
  <c r="J7" i="31"/>
  <c r="J275" i="31" s="1"/>
  <c r="I7" i="31"/>
  <c r="I275" i="31" s="1"/>
  <c r="I305" i="31" s="1"/>
  <c r="H7" i="31"/>
  <c r="H275" i="31" s="1"/>
  <c r="G7" i="31"/>
  <c r="G275" i="31" s="1"/>
  <c r="G305" i="31" s="1"/>
  <c r="F7" i="31"/>
  <c r="F275" i="31" s="1"/>
  <c r="E7" i="31"/>
  <c r="E275" i="31" s="1"/>
  <c r="E305" i="31" s="1"/>
  <c r="D7" i="31"/>
  <c r="D275" i="31" s="1"/>
  <c r="M3" i="31"/>
  <c r="L3" i="31"/>
  <c r="K3" i="31"/>
  <c r="J3" i="31"/>
  <c r="I3" i="31"/>
  <c r="H3" i="31"/>
  <c r="G3" i="31"/>
  <c r="F3" i="31"/>
  <c r="E3" i="31"/>
  <c r="D3" i="31"/>
  <c r="O304" i="30"/>
  <c r="N304" i="30"/>
  <c r="O303" i="30"/>
  <c r="N303" i="30"/>
  <c r="O302" i="30"/>
  <c r="N302" i="30"/>
  <c r="O301" i="30"/>
  <c r="N301" i="30"/>
  <c r="O300" i="30"/>
  <c r="N300" i="30"/>
  <c r="O299" i="30"/>
  <c r="N299" i="30"/>
  <c r="O298" i="30"/>
  <c r="N298" i="30"/>
  <c r="O297" i="30"/>
  <c r="N297" i="30"/>
  <c r="O296" i="30"/>
  <c r="N296" i="30"/>
  <c r="O295" i="30"/>
  <c r="N295" i="30"/>
  <c r="O294" i="30"/>
  <c r="N294" i="30"/>
  <c r="O293" i="30"/>
  <c r="N293" i="30"/>
  <c r="O292" i="30"/>
  <c r="N292" i="30"/>
  <c r="O291" i="30"/>
  <c r="N291" i="30"/>
  <c r="O290" i="30"/>
  <c r="N290" i="30"/>
  <c r="O289" i="30"/>
  <c r="N289" i="30"/>
  <c r="O288" i="30"/>
  <c r="N288" i="30"/>
  <c r="O287" i="30"/>
  <c r="N287" i="30"/>
  <c r="O286" i="30"/>
  <c r="N286" i="30"/>
  <c r="O285" i="30"/>
  <c r="N285" i="30"/>
  <c r="O284" i="30"/>
  <c r="N284" i="30"/>
  <c r="O283" i="30"/>
  <c r="N283" i="30"/>
  <c r="O282" i="30"/>
  <c r="N282" i="30"/>
  <c r="O281" i="30"/>
  <c r="N281" i="30"/>
  <c r="O280" i="30"/>
  <c r="N280" i="30"/>
  <c r="O279" i="30"/>
  <c r="N279" i="30"/>
  <c r="O278" i="30"/>
  <c r="N278" i="30"/>
  <c r="O277" i="30"/>
  <c r="N277" i="30"/>
  <c r="O276" i="30"/>
  <c r="N276" i="30"/>
  <c r="O275" i="30"/>
  <c r="N275" i="30"/>
  <c r="M268" i="30"/>
  <c r="M304" i="30" s="1"/>
  <c r="L268" i="30"/>
  <c r="L304" i="30" s="1"/>
  <c r="K268" i="30"/>
  <c r="K304" i="30" s="1"/>
  <c r="J268" i="30"/>
  <c r="J304" i="30" s="1"/>
  <c r="I268" i="30"/>
  <c r="I304" i="30" s="1"/>
  <c r="H268" i="30"/>
  <c r="H304" i="30" s="1"/>
  <c r="G268" i="30"/>
  <c r="G304" i="30" s="1"/>
  <c r="F268" i="30"/>
  <c r="F304" i="30" s="1"/>
  <c r="E268" i="30"/>
  <c r="E304" i="30" s="1"/>
  <c r="D268" i="30"/>
  <c r="D304" i="30" s="1"/>
  <c r="M264" i="30"/>
  <c r="L264" i="30"/>
  <c r="K264" i="30"/>
  <c r="J264" i="30"/>
  <c r="I264" i="30"/>
  <c r="H264" i="30"/>
  <c r="G264" i="30"/>
  <c r="F264" i="30"/>
  <c r="E264" i="30"/>
  <c r="D264" i="30"/>
  <c r="M259" i="30"/>
  <c r="M303" i="30" s="1"/>
  <c r="L259" i="30"/>
  <c r="L303" i="30" s="1"/>
  <c r="K259" i="30"/>
  <c r="K303" i="30" s="1"/>
  <c r="J259" i="30"/>
  <c r="J303" i="30" s="1"/>
  <c r="I259" i="30"/>
  <c r="I303" i="30" s="1"/>
  <c r="H259" i="30"/>
  <c r="H303" i="30" s="1"/>
  <c r="G259" i="30"/>
  <c r="G303" i="30" s="1"/>
  <c r="F259" i="30"/>
  <c r="F303" i="30" s="1"/>
  <c r="E259" i="30"/>
  <c r="E303" i="30" s="1"/>
  <c r="D259" i="30"/>
  <c r="D303" i="30" s="1"/>
  <c r="M255" i="30"/>
  <c r="L255" i="30"/>
  <c r="K255" i="30"/>
  <c r="J255" i="30"/>
  <c r="I255" i="30"/>
  <c r="H255" i="30"/>
  <c r="G255" i="30"/>
  <c r="F255" i="30"/>
  <c r="E255" i="30"/>
  <c r="D255" i="30"/>
  <c r="M250" i="30"/>
  <c r="M302" i="30" s="1"/>
  <c r="L250" i="30"/>
  <c r="L302" i="30" s="1"/>
  <c r="K250" i="30"/>
  <c r="K302" i="30" s="1"/>
  <c r="J250" i="30"/>
  <c r="J302" i="30" s="1"/>
  <c r="I250" i="30"/>
  <c r="I302" i="30" s="1"/>
  <c r="H250" i="30"/>
  <c r="H302" i="30" s="1"/>
  <c r="G250" i="30"/>
  <c r="G302" i="30" s="1"/>
  <c r="F250" i="30"/>
  <c r="F302" i="30" s="1"/>
  <c r="E250" i="30"/>
  <c r="E302" i="30" s="1"/>
  <c r="D250" i="30"/>
  <c r="D302" i="30" s="1"/>
  <c r="M246" i="30"/>
  <c r="L246" i="30"/>
  <c r="K246" i="30"/>
  <c r="J246" i="30"/>
  <c r="I246" i="30"/>
  <c r="H246" i="30"/>
  <c r="G246" i="30"/>
  <c r="F246" i="30"/>
  <c r="E246" i="30"/>
  <c r="D246" i="30"/>
  <c r="M241" i="30"/>
  <c r="M301" i="30" s="1"/>
  <c r="L241" i="30"/>
  <c r="L301" i="30" s="1"/>
  <c r="K241" i="30"/>
  <c r="K301" i="30" s="1"/>
  <c r="J241" i="30"/>
  <c r="J301" i="30" s="1"/>
  <c r="I241" i="30"/>
  <c r="I301" i="30" s="1"/>
  <c r="H241" i="30"/>
  <c r="H301" i="30" s="1"/>
  <c r="G241" i="30"/>
  <c r="G301" i="30" s="1"/>
  <c r="F241" i="30"/>
  <c r="F301" i="30" s="1"/>
  <c r="E241" i="30"/>
  <c r="E301" i="30" s="1"/>
  <c r="D241" i="30"/>
  <c r="D301" i="30" s="1"/>
  <c r="M237" i="30"/>
  <c r="L237" i="30"/>
  <c r="K237" i="30"/>
  <c r="J237" i="30"/>
  <c r="I237" i="30"/>
  <c r="H237" i="30"/>
  <c r="G237" i="30"/>
  <c r="F237" i="30"/>
  <c r="E237" i="30"/>
  <c r="D237" i="30"/>
  <c r="M232" i="30"/>
  <c r="M300" i="30" s="1"/>
  <c r="L232" i="30"/>
  <c r="L300" i="30" s="1"/>
  <c r="K232" i="30"/>
  <c r="K300" i="30" s="1"/>
  <c r="J232" i="30"/>
  <c r="J300" i="30" s="1"/>
  <c r="I232" i="30"/>
  <c r="I300" i="30" s="1"/>
  <c r="H232" i="30"/>
  <c r="H300" i="30" s="1"/>
  <c r="G232" i="30"/>
  <c r="G300" i="30" s="1"/>
  <c r="F232" i="30"/>
  <c r="F300" i="30" s="1"/>
  <c r="E232" i="30"/>
  <c r="E300" i="30" s="1"/>
  <c r="D232" i="30"/>
  <c r="D300" i="30" s="1"/>
  <c r="M228" i="30"/>
  <c r="L228" i="30"/>
  <c r="K228" i="30"/>
  <c r="J228" i="30"/>
  <c r="I228" i="30"/>
  <c r="H228" i="30"/>
  <c r="G228" i="30"/>
  <c r="F228" i="30"/>
  <c r="E228" i="30"/>
  <c r="D228" i="30"/>
  <c r="M223" i="30"/>
  <c r="M299" i="30" s="1"/>
  <c r="L223" i="30"/>
  <c r="L299" i="30" s="1"/>
  <c r="K223" i="30"/>
  <c r="K299" i="30" s="1"/>
  <c r="J223" i="30"/>
  <c r="J299" i="30" s="1"/>
  <c r="I223" i="30"/>
  <c r="I299" i="30" s="1"/>
  <c r="H223" i="30"/>
  <c r="H299" i="30" s="1"/>
  <c r="G223" i="30"/>
  <c r="G299" i="30" s="1"/>
  <c r="F223" i="30"/>
  <c r="F299" i="30" s="1"/>
  <c r="E223" i="30"/>
  <c r="E299" i="30" s="1"/>
  <c r="D223" i="30"/>
  <c r="D299" i="30" s="1"/>
  <c r="M219" i="30"/>
  <c r="L219" i="30"/>
  <c r="K219" i="30"/>
  <c r="J219" i="30"/>
  <c r="I219" i="30"/>
  <c r="H219" i="30"/>
  <c r="G219" i="30"/>
  <c r="F219" i="30"/>
  <c r="E219" i="30"/>
  <c r="D219" i="30"/>
  <c r="M214" i="30"/>
  <c r="M298" i="30" s="1"/>
  <c r="L214" i="30"/>
  <c r="L298" i="30" s="1"/>
  <c r="K214" i="30"/>
  <c r="K298" i="30" s="1"/>
  <c r="J214" i="30"/>
  <c r="J298" i="30" s="1"/>
  <c r="I214" i="30"/>
  <c r="I298" i="30" s="1"/>
  <c r="H214" i="30"/>
  <c r="H298" i="30" s="1"/>
  <c r="G214" i="30"/>
  <c r="G298" i="30" s="1"/>
  <c r="F214" i="30"/>
  <c r="F298" i="30" s="1"/>
  <c r="E214" i="30"/>
  <c r="E298" i="30" s="1"/>
  <c r="D214" i="30"/>
  <c r="D298" i="30" s="1"/>
  <c r="M210" i="30"/>
  <c r="L210" i="30"/>
  <c r="K210" i="30"/>
  <c r="J210" i="30"/>
  <c r="I210" i="30"/>
  <c r="H210" i="30"/>
  <c r="G210" i="30"/>
  <c r="F210" i="30"/>
  <c r="E210" i="30"/>
  <c r="D210" i="30"/>
  <c r="M205" i="30"/>
  <c r="M297" i="30" s="1"/>
  <c r="L205" i="30"/>
  <c r="L297" i="30" s="1"/>
  <c r="K205" i="30"/>
  <c r="K297" i="30" s="1"/>
  <c r="J205" i="30"/>
  <c r="J297" i="30" s="1"/>
  <c r="I205" i="30"/>
  <c r="I297" i="30" s="1"/>
  <c r="H205" i="30"/>
  <c r="H297" i="30" s="1"/>
  <c r="G205" i="30"/>
  <c r="G297" i="30" s="1"/>
  <c r="F205" i="30"/>
  <c r="F297" i="30" s="1"/>
  <c r="E205" i="30"/>
  <c r="E297" i="30" s="1"/>
  <c r="D205" i="30"/>
  <c r="D297" i="30" s="1"/>
  <c r="M201" i="30"/>
  <c r="L201" i="30"/>
  <c r="K201" i="30"/>
  <c r="J201" i="30"/>
  <c r="I201" i="30"/>
  <c r="H201" i="30"/>
  <c r="G201" i="30"/>
  <c r="F201" i="30"/>
  <c r="E201" i="30"/>
  <c r="D201" i="30"/>
  <c r="M196" i="30"/>
  <c r="M296" i="30" s="1"/>
  <c r="L196" i="30"/>
  <c r="L296" i="30" s="1"/>
  <c r="K196" i="30"/>
  <c r="K296" i="30" s="1"/>
  <c r="J196" i="30"/>
  <c r="J296" i="30" s="1"/>
  <c r="I196" i="30"/>
  <c r="I296" i="30" s="1"/>
  <c r="H196" i="30"/>
  <c r="H296" i="30" s="1"/>
  <c r="G196" i="30"/>
  <c r="G296" i="30" s="1"/>
  <c r="F196" i="30"/>
  <c r="F296" i="30" s="1"/>
  <c r="E196" i="30"/>
  <c r="E296" i="30" s="1"/>
  <c r="D196" i="30"/>
  <c r="D296" i="30" s="1"/>
  <c r="M192" i="30"/>
  <c r="L192" i="30"/>
  <c r="K192" i="30"/>
  <c r="J192" i="30"/>
  <c r="I192" i="30"/>
  <c r="H192" i="30"/>
  <c r="G192" i="30"/>
  <c r="F192" i="30"/>
  <c r="E192" i="30"/>
  <c r="D192" i="30"/>
  <c r="M187" i="30"/>
  <c r="M295" i="30" s="1"/>
  <c r="L187" i="30"/>
  <c r="L295" i="30" s="1"/>
  <c r="K187" i="30"/>
  <c r="K295" i="30" s="1"/>
  <c r="J187" i="30"/>
  <c r="J295" i="30" s="1"/>
  <c r="I187" i="30"/>
  <c r="I295" i="30" s="1"/>
  <c r="H187" i="30"/>
  <c r="H295" i="30" s="1"/>
  <c r="G187" i="30"/>
  <c r="G295" i="30" s="1"/>
  <c r="F187" i="30"/>
  <c r="F295" i="30" s="1"/>
  <c r="E187" i="30"/>
  <c r="E295" i="30" s="1"/>
  <c r="D187" i="30"/>
  <c r="D295" i="30" s="1"/>
  <c r="M183" i="30"/>
  <c r="L183" i="30"/>
  <c r="K183" i="30"/>
  <c r="J183" i="30"/>
  <c r="I183" i="30"/>
  <c r="H183" i="30"/>
  <c r="G183" i="30"/>
  <c r="F183" i="30"/>
  <c r="E183" i="30"/>
  <c r="D183" i="30"/>
  <c r="M178" i="30"/>
  <c r="M294" i="30" s="1"/>
  <c r="L178" i="30"/>
  <c r="L294" i="30" s="1"/>
  <c r="K178" i="30"/>
  <c r="K294" i="30" s="1"/>
  <c r="J178" i="30"/>
  <c r="J294" i="30" s="1"/>
  <c r="I178" i="30"/>
  <c r="I294" i="30" s="1"/>
  <c r="H178" i="30"/>
  <c r="H294" i="30" s="1"/>
  <c r="G178" i="30"/>
  <c r="G294" i="30" s="1"/>
  <c r="F178" i="30"/>
  <c r="F294" i="30" s="1"/>
  <c r="E178" i="30"/>
  <c r="E294" i="30" s="1"/>
  <c r="D178" i="30"/>
  <c r="D294" i="30" s="1"/>
  <c r="M174" i="30"/>
  <c r="L174" i="30"/>
  <c r="K174" i="30"/>
  <c r="J174" i="30"/>
  <c r="I174" i="30"/>
  <c r="H174" i="30"/>
  <c r="G174" i="30"/>
  <c r="F174" i="30"/>
  <c r="E174" i="30"/>
  <c r="D174" i="30"/>
  <c r="M169" i="30"/>
  <c r="M293" i="30" s="1"/>
  <c r="L169" i="30"/>
  <c r="L293" i="30" s="1"/>
  <c r="K169" i="30"/>
  <c r="K293" i="30" s="1"/>
  <c r="J169" i="30"/>
  <c r="J293" i="30" s="1"/>
  <c r="I169" i="30"/>
  <c r="I293" i="30" s="1"/>
  <c r="H169" i="30"/>
  <c r="H293" i="30" s="1"/>
  <c r="G169" i="30"/>
  <c r="G293" i="30" s="1"/>
  <c r="F169" i="30"/>
  <c r="F293" i="30" s="1"/>
  <c r="E169" i="30"/>
  <c r="E293" i="30" s="1"/>
  <c r="D169" i="30"/>
  <c r="D293" i="30" s="1"/>
  <c r="M165" i="30"/>
  <c r="L165" i="30"/>
  <c r="K165" i="30"/>
  <c r="J165" i="30"/>
  <c r="I165" i="30"/>
  <c r="H165" i="30"/>
  <c r="G165" i="30"/>
  <c r="F165" i="30"/>
  <c r="E165" i="30"/>
  <c r="D165" i="30"/>
  <c r="M160" i="30"/>
  <c r="M292" i="30" s="1"/>
  <c r="L160" i="30"/>
  <c r="L292" i="30" s="1"/>
  <c r="K160" i="30"/>
  <c r="K292" i="30" s="1"/>
  <c r="J160" i="30"/>
  <c r="J292" i="30" s="1"/>
  <c r="I160" i="30"/>
  <c r="I292" i="30" s="1"/>
  <c r="H160" i="30"/>
  <c r="H292" i="30" s="1"/>
  <c r="G160" i="30"/>
  <c r="G292" i="30" s="1"/>
  <c r="F160" i="30"/>
  <c r="F292" i="30" s="1"/>
  <c r="E160" i="30"/>
  <c r="E292" i="30" s="1"/>
  <c r="D160" i="30"/>
  <c r="D292" i="30" s="1"/>
  <c r="M156" i="30"/>
  <c r="L156" i="30"/>
  <c r="K156" i="30"/>
  <c r="J156" i="30"/>
  <c r="I156" i="30"/>
  <c r="H156" i="30"/>
  <c r="G156" i="30"/>
  <c r="F156" i="30"/>
  <c r="E156" i="30"/>
  <c r="D156" i="30"/>
  <c r="M151" i="30"/>
  <c r="M291" i="30" s="1"/>
  <c r="L151" i="30"/>
  <c r="L291" i="30" s="1"/>
  <c r="K151" i="30"/>
  <c r="K291" i="30" s="1"/>
  <c r="J151" i="30"/>
  <c r="J291" i="30" s="1"/>
  <c r="I151" i="30"/>
  <c r="I291" i="30" s="1"/>
  <c r="H151" i="30"/>
  <c r="H291" i="30" s="1"/>
  <c r="G151" i="30"/>
  <c r="G291" i="30" s="1"/>
  <c r="F151" i="30"/>
  <c r="F291" i="30" s="1"/>
  <c r="E151" i="30"/>
  <c r="E291" i="30" s="1"/>
  <c r="D151" i="30"/>
  <c r="D291" i="30" s="1"/>
  <c r="M147" i="30"/>
  <c r="L147" i="30"/>
  <c r="K147" i="30"/>
  <c r="J147" i="30"/>
  <c r="I147" i="30"/>
  <c r="H147" i="30"/>
  <c r="G147" i="30"/>
  <c r="F147" i="30"/>
  <c r="E147" i="30"/>
  <c r="D147" i="30"/>
  <c r="M142" i="30"/>
  <c r="M290" i="30" s="1"/>
  <c r="L142" i="30"/>
  <c r="L290" i="30" s="1"/>
  <c r="K142" i="30"/>
  <c r="K290" i="30" s="1"/>
  <c r="J142" i="30"/>
  <c r="J290" i="30" s="1"/>
  <c r="I142" i="30"/>
  <c r="I290" i="30" s="1"/>
  <c r="H142" i="30"/>
  <c r="H290" i="30" s="1"/>
  <c r="G142" i="30"/>
  <c r="G290" i="30" s="1"/>
  <c r="F142" i="30"/>
  <c r="F290" i="30" s="1"/>
  <c r="E142" i="30"/>
  <c r="E290" i="30" s="1"/>
  <c r="D142" i="30"/>
  <c r="D290" i="30" s="1"/>
  <c r="M138" i="30"/>
  <c r="L138" i="30"/>
  <c r="K138" i="30"/>
  <c r="J138" i="30"/>
  <c r="I138" i="30"/>
  <c r="H138" i="30"/>
  <c r="G138" i="30"/>
  <c r="F138" i="30"/>
  <c r="E138" i="30"/>
  <c r="D138" i="30"/>
  <c r="M133" i="30"/>
  <c r="M289" i="30" s="1"/>
  <c r="L133" i="30"/>
  <c r="L289" i="30" s="1"/>
  <c r="K133" i="30"/>
  <c r="K289" i="30" s="1"/>
  <c r="J133" i="30"/>
  <c r="J289" i="30" s="1"/>
  <c r="I133" i="30"/>
  <c r="I289" i="30" s="1"/>
  <c r="H133" i="30"/>
  <c r="H289" i="30" s="1"/>
  <c r="G133" i="30"/>
  <c r="G289" i="30" s="1"/>
  <c r="F133" i="30"/>
  <c r="F289" i="30" s="1"/>
  <c r="E133" i="30"/>
  <c r="E289" i="30" s="1"/>
  <c r="D133" i="30"/>
  <c r="D289" i="30" s="1"/>
  <c r="M129" i="30"/>
  <c r="L129" i="30"/>
  <c r="K129" i="30"/>
  <c r="J129" i="30"/>
  <c r="I129" i="30"/>
  <c r="H129" i="30"/>
  <c r="G129" i="30"/>
  <c r="F129" i="30"/>
  <c r="E129" i="30"/>
  <c r="D129" i="30"/>
  <c r="M124" i="30"/>
  <c r="M288" i="30" s="1"/>
  <c r="L124" i="30"/>
  <c r="L288" i="30" s="1"/>
  <c r="K124" i="30"/>
  <c r="K288" i="30" s="1"/>
  <c r="J124" i="30"/>
  <c r="J288" i="30" s="1"/>
  <c r="I124" i="30"/>
  <c r="I288" i="30" s="1"/>
  <c r="H124" i="30"/>
  <c r="H288" i="30" s="1"/>
  <c r="G124" i="30"/>
  <c r="G288" i="30" s="1"/>
  <c r="F124" i="30"/>
  <c r="F288" i="30" s="1"/>
  <c r="E124" i="30"/>
  <c r="E288" i="30" s="1"/>
  <c r="D124" i="30"/>
  <c r="D288" i="30" s="1"/>
  <c r="M120" i="30"/>
  <c r="L120" i="30"/>
  <c r="K120" i="30"/>
  <c r="J120" i="30"/>
  <c r="I120" i="30"/>
  <c r="H120" i="30"/>
  <c r="G120" i="30"/>
  <c r="F120" i="30"/>
  <c r="E120" i="30"/>
  <c r="D120" i="30"/>
  <c r="M115" i="30"/>
  <c r="M287" i="30" s="1"/>
  <c r="L115" i="30"/>
  <c r="L287" i="30" s="1"/>
  <c r="K115" i="30"/>
  <c r="K287" i="30" s="1"/>
  <c r="J115" i="30"/>
  <c r="J287" i="30" s="1"/>
  <c r="I115" i="30"/>
  <c r="I287" i="30" s="1"/>
  <c r="H115" i="30"/>
  <c r="H287" i="30" s="1"/>
  <c r="G115" i="30"/>
  <c r="G287" i="30" s="1"/>
  <c r="F115" i="30"/>
  <c r="F287" i="30" s="1"/>
  <c r="E115" i="30"/>
  <c r="E287" i="30" s="1"/>
  <c r="D115" i="30"/>
  <c r="D287" i="30" s="1"/>
  <c r="M111" i="30"/>
  <c r="L111" i="30"/>
  <c r="K111" i="30"/>
  <c r="J111" i="30"/>
  <c r="I111" i="30"/>
  <c r="H111" i="30"/>
  <c r="G111" i="30"/>
  <c r="F111" i="30"/>
  <c r="E111" i="30"/>
  <c r="D111" i="30"/>
  <c r="M106" i="30"/>
  <c r="M286" i="30" s="1"/>
  <c r="L106" i="30"/>
  <c r="L286" i="30" s="1"/>
  <c r="K106" i="30"/>
  <c r="K286" i="30" s="1"/>
  <c r="J106" i="30"/>
  <c r="J286" i="30" s="1"/>
  <c r="I106" i="30"/>
  <c r="I286" i="30" s="1"/>
  <c r="H106" i="30"/>
  <c r="H286" i="30" s="1"/>
  <c r="G106" i="30"/>
  <c r="G286" i="30" s="1"/>
  <c r="F106" i="30"/>
  <c r="F286" i="30" s="1"/>
  <c r="E106" i="30"/>
  <c r="E286" i="30" s="1"/>
  <c r="D106" i="30"/>
  <c r="D286" i="30" s="1"/>
  <c r="M102" i="30"/>
  <c r="L102" i="30"/>
  <c r="K102" i="30"/>
  <c r="J102" i="30"/>
  <c r="I102" i="30"/>
  <c r="H102" i="30"/>
  <c r="G102" i="30"/>
  <c r="F102" i="30"/>
  <c r="E102" i="30"/>
  <c r="D102" i="30"/>
  <c r="M97" i="30"/>
  <c r="M285" i="30" s="1"/>
  <c r="L97" i="30"/>
  <c r="L285" i="30" s="1"/>
  <c r="K97" i="30"/>
  <c r="K285" i="30" s="1"/>
  <c r="J97" i="30"/>
  <c r="J285" i="30" s="1"/>
  <c r="I97" i="30"/>
  <c r="I285" i="30" s="1"/>
  <c r="H97" i="30"/>
  <c r="H285" i="30" s="1"/>
  <c r="G97" i="30"/>
  <c r="G285" i="30" s="1"/>
  <c r="F97" i="30"/>
  <c r="F285" i="30" s="1"/>
  <c r="E97" i="30"/>
  <c r="E285" i="30" s="1"/>
  <c r="D97" i="30"/>
  <c r="D285" i="30" s="1"/>
  <c r="M93" i="30"/>
  <c r="L93" i="30"/>
  <c r="K93" i="30"/>
  <c r="J93" i="30"/>
  <c r="I93" i="30"/>
  <c r="H93" i="30"/>
  <c r="G93" i="30"/>
  <c r="F93" i="30"/>
  <c r="E93" i="30"/>
  <c r="D93" i="30"/>
  <c r="M88" i="30"/>
  <c r="M284" i="30" s="1"/>
  <c r="L88" i="30"/>
  <c r="L284" i="30" s="1"/>
  <c r="K88" i="30"/>
  <c r="K284" i="30" s="1"/>
  <c r="J88" i="30"/>
  <c r="J284" i="30" s="1"/>
  <c r="I88" i="30"/>
  <c r="I284" i="30" s="1"/>
  <c r="H88" i="30"/>
  <c r="H284" i="30" s="1"/>
  <c r="G88" i="30"/>
  <c r="G284" i="30" s="1"/>
  <c r="F88" i="30"/>
  <c r="F284" i="30" s="1"/>
  <c r="E88" i="30"/>
  <c r="E284" i="30" s="1"/>
  <c r="D88" i="30"/>
  <c r="D284" i="30" s="1"/>
  <c r="M84" i="30"/>
  <c r="L84" i="30"/>
  <c r="K84" i="30"/>
  <c r="J84" i="30"/>
  <c r="I84" i="30"/>
  <c r="H84" i="30"/>
  <c r="G84" i="30"/>
  <c r="F84" i="30"/>
  <c r="E84" i="30"/>
  <c r="D84" i="30"/>
  <c r="M79" i="30"/>
  <c r="M283" i="30" s="1"/>
  <c r="L79" i="30"/>
  <c r="L283" i="30" s="1"/>
  <c r="K79" i="30"/>
  <c r="K283" i="30" s="1"/>
  <c r="J79" i="30"/>
  <c r="J283" i="30" s="1"/>
  <c r="I79" i="30"/>
  <c r="I283" i="30" s="1"/>
  <c r="H79" i="30"/>
  <c r="H283" i="30" s="1"/>
  <c r="G79" i="30"/>
  <c r="G283" i="30" s="1"/>
  <c r="F79" i="30"/>
  <c r="F283" i="30" s="1"/>
  <c r="E79" i="30"/>
  <c r="E283" i="30" s="1"/>
  <c r="D79" i="30"/>
  <c r="D283" i="30" s="1"/>
  <c r="M75" i="30"/>
  <c r="L75" i="30"/>
  <c r="K75" i="30"/>
  <c r="J75" i="30"/>
  <c r="I75" i="30"/>
  <c r="H75" i="30"/>
  <c r="G75" i="30"/>
  <c r="F75" i="30"/>
  <c r="E75" i="30"/>
  <c r="D75" i="30"/>
  <c r="M70" i="30"/>
  <c r="M282" i="30" s="1"/>
  <c r="L70" i="30"/>
  <c r="L282" i="30" s="1"/>
  <c r="K70" i="30"/>
  <c r="K282" i="30" s="1"/>
  <c r="J70" i="30"/>
  <c r="J282" i="30" s="1"/>
  <c r="I70" i="30"/>
  <c r="I282" i="30" s="1"/>
  <c r="H70" i="30"/>
  <c r="H282" i="30" s="1"/>
  <c r="G70" i="30"/>
  <c r="G282" i="30" s="1"/>
  <c r="F70" i="30"/>
  <c r="F282" i="30" s="1"/>
  <c r="E70" i="30"/>
  <c r="E282" i="30" s="1"/>
  <c r="D70" i="30"/>
  <c r="D282" i="30" s="1"/>
  <c r="M66" i="30"/>
  <c r="L66" i="30"/>
  <c r="K66" i="30"/>
  <c r="J66" i="30"/>
  <c r="I66" i="30"/>
  <c r="H66" i="30"/>
  <c r="G66" i="30"/>
  <c r="F66" i="30"/>
  <c r="E66" i="30"/>
  <c r="D66" i="30"/>
  <c r="M61" i="30"/>
  <c r="M281" i="30" s="1"/>
  <c r="L61" i="30"/>
  <c r="L281" i="30" s="1"/>
  <c r="K61" i="30"/>
  <c r="K281" i="30" s="1"/>
  <c r="J61" i="30"/>
  <c r="J281" i="30" s="1"/>
  <c r="I61" i="30"/>
  <c r="I281" i="30" s="1"/>
  <c r="H61" i="30"/>
  <c r="H281" i="30" s="1"/>
  <c r="G61" i="30"/>
  <c r="G281" i="30" s="1"/>
  <c r="F61" i="30"/>
  <c r="F281" i="30" s="1"/>
  <c r="E61" i="30"/>
  <c r="E281" i="30" s="1"/>
  <c r="D61" i="30"/>
  <c r="D281" i="30" s="1"/>
  <c r="M57" i="30"/>
  <c r="L57" i="30"/>
  <c r="K57" i="30"/>
  <c r="J57" i="30"/>
  <c r="I57" i="30"/>
  <c r="H57" i="30"/>
  <c r="G57" i="30"/>
  <c r="F57" i="30"/>
  <c r="E57" i="30"/>
  <c r="D57" i="30"/>
  <c r="M52" i="30"/>
  <c r="M280" i="30" s="1"/>
  <c r="L52" i="30"/>
  <c r="L280" i="30" s="1"/>
  <c r="K52" i="30"/>
  <c r="K280" i="30" s="1"/>
  <c r="J52" i="30"/>
  <c r="J280" i="30" s="1"/>
  <c r="I52" i="30"/>
  <c r="I280" i="30" s="1"/>
  <c r="H52" i="30"/>
  <c r="H280" i="30" s="1"/>
  <c r="G52" i="30"/>
  <c r="G280" i="30" s="1"/>
  <c r="F52" i="30"/>
  <c r="F280" i="30" s="1"/>
  <c r="E52" i="30"/>
  <c r="E280" i="30" s="1"/>
  <c r="D52" i="30"/>
  <c r="D280" i="30" s="1"/>
  <c r="M48" i="30"/>
  <c r="L48" i="30"/>
  <c r="K48" i="30"/>
  <c r="J48" i="30"/>
  <c r="I48" i="30"/>
  <c r="H48" i="30"/>
  <c r="G48" i="30"/>
  <c r="F48" i="30"/>
  <c r="E48" i="30"/>
  <c r="D48" i="30"/>
  <c r="M43" i="30"/>
  <c r="M279" i="30" s="1"/>
  <c r="L43" i="30"/>
  <c r="L279" i="30" s="1"/>
  <c r="K43" i="30"/>
  <c r="K279" i="30" s="1"/>
  <c r="J43" i="30"/>
  <c r="J279" i="30" s="1"/>
  <c r="I43" i="30"/>
  <c r="I279" i="30" s="1"/>
  <c r="H43" i="30"/>
  <c r="H279" i="30" s="1"/>
  <c r="G43" i="30"/>
  <c r="G279" i="30" s="1"/>
  <c r="F43" i="30"/>
  <c r="F279" i="30" s="1"/>
  <c r="E43" i="30"/>
  <c r="E279" i="30" s="1"/>
  <c r="D43" i="30"/>
  <c r="D279" i="30" s="1"/>
  <c r="M39" i="30"/>
  <c r="L39" i="30"/>
  <c r="K39" i="30"/>
  <c r="J39" i="30"/>
  <c r="I39" i="30"/>
  <c r="H39" i="30"/>
  <c r="G39" i="30"/>
  <c r="F39" i="30"/>
  <c r="E39" i="30"/>
  <c r="D39" i="30"/>
  <c r="M34" i="30"/>
  <c r="M278" i="30" s="1"/>
  <c r="L34" i="30"/>
  <c r="L278" i="30" s="1"/>
  <c r="K34" i="30"/>
  <c r="K278" i="30" s="1"/>
  <c r="J34" i="30"/>
  <c r="J278" i="30" s="1"/>
  <c r="I34" i="30"/>
  <c r="I278" i="30" s="1"/>
  <c r="H34" i="30"/>
  <c r="H278" i="30" s="1"/>
  <c r="G34" i="30"/>
  <c r="G278" i="30" s="1"/>
  <c r="F34" i="30"/>
  <c r="F278" i="30" s="1"/>
  <c r="E34" i="30"/>
  <c r="E278" i="30" s="1"/>
  <c r="D34" i="30"/>
  <c r="D278" i="30" s="1"/>
  <c r="M30" i="30"/>
  <c r="L30" i="30"/>
  <c r="K30" i="30"/>
  <c r="J30" i="30"/>
  <c r="I30" i="30"/>
  <c r="H30" i="30"/>
  <c r="G30" i="30"/>
  <c r="F30" i="30"/>
  <c r="E30" i="30"/>
  <c r="D30" i="30"/>
  <c r="M25" i="30"/>
  <c r="M277" i="30" s="1"/>
  <c r="L25" i="30"/>
  <c r="L277" i="30" s="1"/>
  <c r="K25" i="30"/>
  <c r="K277" i="30" s="1"/>
  <c r="J25" i="30"/>
  <c r="J277" i="30" s="1"/>
  <c r="I25" i="30"/>
  <c r="I277" i="30" s="1"/>
  <c r="H25" i="30"/>
  <c r="H277" i="30" s="1"/>
  <c r="G25" i="30"/>
  <c r="G277" i="30" s="1"/>
  <c r="F25" i="30"/>
  <c r="F277" i="30" s="1"/>
  <c r="E25" i="30"/>
  <c r="E277" i="30" s="1"/>
  <c r="D25" i="30"/>
  <c r="D277" i="30" s="1"/>
  <c r="M21" i="30"/>
  <c r="L21" i="30"/>
  <c r="K21" i="30"/>
  <c r="J21" i="30"/>
  <c r="I21" i="30"/>
  <c r="H21" i="30"/>
  <c r="G21" i="30"/>
  <c r="F21" i="30"/>
  <c r="E21" i="30"/>
  <c r="D21" i="30"/>
  <c r="M16" i="30"/>
  <c r="M276" i="30" s="1"/>
  <c r="L16" i="30"/>
  <c r="L276" i="30" s="1"/>
  <c r="K16" i="30"/>
  <c r="K276" i="30" s="1"/>
  <c r="J16" i="30"/>
  <c r="J276" i="30" s="1"/>
  <c r="I16" i="30"/>
  <c r="I276" i="30" s="1"/>
  <c r="H16" i="30"/>
  <c r="H276" i="30" s="1"/>
  <c r="G16" i="30"/>
  <c r="G276" i="30" s="1"/>
  <c r="F16" i="30"/>
  <c r="F276" i="30" s="1"/>
  <c r="E16" i="30"/>
  <c r="E276" i="30" s="1"/>
  <c r="D16" i="30"/>
  <c r="D276" i="30" s="1"/>
  <c r="M12" i="30"/>
  <c r="L12" i="30"/>
  <c r="K12" i="30"/>
  <c r="J12" i="30"/>
  <c r="I12" i="30"/>
  <c r="H12" i="30"/>
  <c r="G12" i="30"/>
  <c r="F12" i="30"/>
  <c r="E12" i="30"/>
  <c r="D12" i="30"/>
  <c r="M7" i="30"/>
  <c r="M275" i="30" s="1"/>
  <c r="L7" i="30"/>
  <c r="L275" i="30" s="1"/>
  <c r="L305" i="30" s="1"/>
  <c r="K7" i="30"/>
  <c r="K275" i="30" s="1"/>
  <c r="J7" i="30"/>
  <c r="J275" i="30" s="1"/>
  <c r="I7" i="30"/>
  <c r="I275" i="30" s="1"/>
  <c r="H7" i="30"/>
  <c r="H275" i="30" s="1"/>
  <c r="H305" i="30" s="1"/>
  <c r="G7" i="30"/>
  <c r="G275" i="30" s="1"/>
  <c r="F7" i="30"/>
  <c r="F275" i="30" s="1"/>
  <c r="E7" i="30"/>
  <c r="E275" i="30" s="1"/>
  <c r="E305" i="30" s="1"/>
  <c r="D7" i="30"/>
  <c r="D275" i="30" s="1"/>
  <c r="M3" i="30"/>
  <c r="L3" i="30"/>
  <c r="K3" i="30"/>
  <c r="J3" i="30"/>
  <c r="I3" i="30"/>
  <c r="H3" i="30"/>
  <c r="G3" i="30"/>
  <c r="F3" i="30"/>
  <c r="E3" i="30"/>
  <c r="D3" i="30"/>
  <c r="N305" i="30" l="1"/>
  <c r="N305" i="31"/>
  <c r="F305" i="31"/>
  <c r="J305" i="31"/>
  <c r="O305" i="31"/>
  <c r="O305" i="30"/>
  <c r="O306" i="30" s="1"/>
  <c r="D306" i="30"/>
  <c r="D307" i="30"/>
  <c r="D308" i="30"/>
  <c r="D305" i="30"/>
  <c r="D305" i="31"/>
  <c r="H305" i="31"/>
  <c r="L305" i="31"/>
  <c r="L306" i="31" s="1"/>
  <c r="K305" i="30"/>
  <c r="K306" i="30" s="1"/>
  <c r="K307" i="30" s="1"/>
  <c r="I305" i="30"/>
  <c r="I306" i="30" s="1"/>
  <c r="I307" i="30" s="1"/>
  <c r="M305" i="30"/>
  <c r="M306" i="30" s="1"/>
  <c r="M307" i="30" s="1"/>
  <c r="M308" i="30" s="1"/>
  <c r="F305" i="30"/>
  <c r="F306" i="30" s="1"/>
  <c r="F307" i="30" s="1"/>
  <c r="G305" i="30"/>
  <c r="G306" i="30" s="1"/>
  <c r="G307" i="30" s="1"/>
  <c r="G308" i="30" s="1"/>
  <c r="F306" i="31"/>
  <c r="J306" i="31"/>
  <c r="F307" i="31"/>
  <c r="F308" i="31" s="1"/>
  <c r="J307" i="31"/>
  <c r="J308" i="31" s="1"/>
  <c r="G306" i="31"/>
  <c r="K306" i="31"/>
  <c r="K307" i="31" s="1"/>
  <c r="K308" i="31" s="1"/>
  <c r="G307" i="31"/>
  <c r="G308" i="31" s="1"/>
  <c r="N306" i="31"/>
  <c r="N307" i="31" s="1"/>
  <c r="N308" i="31" s="1"/>
  <c r="D306" i="31"/>
  <c r="D307" i="31" s="1"/>
  <c r="D308" i="31" s="1"/>
  <c r="H306" i="31"/>
  <c r="I306" i="31"/>
  <c r="M306" i="31"/>
  <c r="M307" i="31" s="1"/>
  <c r="M308" i="31" s="1"/>
  <c r="O306" i="31"/>
  <c r="O307" i="31" s="1"/>
  <c r="O308" i="31" s="1"/>
  <c r="E306" i="31"/>
  <c r="J305" i="30"/>
  <c r="J306" i="30" s="1"/>
  <c r="H306" i="30"/>
  <c r="H307" i="30" s="1"/>
  <c r="H308" i="30" s="1"/>
  <c r="N306" i="30"/>
  <c r="L306" i="30"/>
  <c r="E306" i="30"/>
  <c r="N307" i="30"/>
  <c r="N308" i="30" s="1"/>
  <c r="O304" i="29"/>
  <c r="N304" i="29"/>
  <c r="O303" i="29"/>
  <c r="N303" i="29"/>
  <c r="O302" i="29"/>
  <c r="N302" i="29"/>
  <c r="O301" i="29"/>
  <c r="N301" i="29"/>
  <c r="O300" i="29"/>
  <c r="N300" i="29"/>
  <c r="O299" i="29"/>
  <c r="N299" i="29"/>
  <c r="O298" i="29"/>
  <c r="N298" i="29"/>
  <c r="O297" i="29"/>
  <c r="N297" i="29"/>
  <c r="O296" i="29"/>
  <c r="N296" i="29"/>
  <c r="O295" i="29"/>
  <c r="N295" i="29"/>
  <c r="O294" i="29"/>
  <c r="N294" i="29"/>
  <c r="O293" i="29"/>
  <c r="N293" i="29"/>
  <c r="O292" i="29"/>
  <c r="N292" i="29"/>
  <c r="O291" i="29"/>
  <c r="N291" i="29"/>
  <c r="O290" i="29"/>
  <c r="N290" i="29"/>
  <c r="O289" i="29"/>
  <c r="N289" i="29"/>
  <c r="O288" i="29"/>
  <c r="N288" i="29"/>
  <c r="O287" i="29"/>
  <c r="N287" i="29"/>
  <c r="O286" i="29"/>
  <c r="N286" i="29"/>
  <c r="O285" i="29"/>
  <c r="N285" i="29"/>
  <c r="O284" i="29"/>
  <c r="N284" i="29"/>
  <c r="O283" i="29"/>
  <c r="N283" i="29"/>
  <c r="O282" i="29"/>
  <c r="N282" i="29"/>
  <c r="O281" i="29"/>
  <c r="N281" i="29"/>
  <c r="O280" i="29"/>
  <c r="N280" i="29"/>
  <c r="O279" i="29"/>
  <c r="N279" i="29"/>
  <c r="O278" i="29"/>
  <c r="N278" i="29"/>
  <c r="O277" i="29"/>
  <c r="N277" i="29"/>
  <c r="O276" i="29"/>
  <c r="N276" i="29"/>
  <c r="O275" i="29"/>
  <c r="O305" i="29" s="1"/>
  <c r="N275" i="29"/>
  <c r="N305" i="29" s="1"/>
  <c r="M268" i="29"/>
  <c r="M304" i="29" s="1"/>
  <c r="L268" i="29"/>
  <c r="L304" i="29" s="1"/>
  <c r="K268" i="29"/>
  <c r="K304" i="29" s="1"/>
  <c r="J268" i="29"/>
  <c r="J304" i="29" s="1"/>
  <c r="I268" i="29"/>
  <c r="I304" i="29" s="1"/>
  <c r="H268" i="29"/>
  <c r="H304" i="29" s="1"/>
  <c r="G268" i="29"/>
  <c r="G304" i="29" s="1"/>
  <c r="F268" i="29"/>
  <c r="F304" i="29" s="1"/>
  <c r="E268" i="29"/>
  <c r="E304" i="29" s="1"/>
  <c r="D268" i="29"/>
  <c r="D304" i="29" s="1"/>
  <c r="M264" i="29"/>
  <c r="L264" i="29"/>
  <c r="K264" i="29"/>
  <c r="J264" i="29"/>
  <c r="I264" i="29"/>
  <c r="H264" i="29"/>
  <c r="G264" i="29"/>
  <c r="F264" i="29"/>
  <c r="E264" i="29"/>
  <c r="D264" i="29"/>
  <c r="M259" i="29"/>
  <c r="M303" i="29" s="1"/>
  <c r="L259" i="29"/>
  <c r="L303" i="29" s="1"/>
  <c r="K259" i="29"/>
  <c r="K303" i="29" s="1"/>
  <c r="J259" i="29"/>
  <c r="J303" i="29" s="1"/>
  <c r="I259" i="29"/>
  <c r="I303" i="29" s="1"/>
  <c r="H259" i="29"/>
  <c r="H303" i="29" s="1"/>
  <c r="G259" i="29"/>
  <c r="G303" i="29" s="1"/>
  <c r="F259" i="29"/>
  <c r="F303" i="29" s="1"/>
  <c r="E259" i="29"/>
  <c r="E303" i="29" s="1"/>
  <c r="D259" i="29"/>
  <c r="D303" i="29" s="1"/>
  <c r="M255" i="29"/>
  <c r="L255" i="29"/>
  <c r="K255" i="29"/>
  <c r="J255" i="29"/>
  <c r="I255" i="29"/>
  <c r="H255" i="29"/>
  <c r="G255" i="29"/>
  <c r="F255" i="29"/>
  <c r="E255" i="29"/>
  <c r="D255" i="29"/>
  <c r="M250" i="29"/>
  <c r="M302" i="29" s="1"/>
  <c r="L250" i="29"/>
  <c r="L302" i="29" s="1"/>
  <c r="K250" i="29"/>
  <c r="K302" i="29" s="1"/>
  <c r="J250" i="29"/>
  <c r="J302" i="29" s="1"/>
  <c r="I250" i="29"/>
  <c r="I302" i="29" s="1"/>
  <c r="H250" i="29"/>
  <c r="H302" i="29" s="1"/>
  <c r="G250" i="29"/>
  <c r="G302" i="29" s="1"/>
  <c r="F250" i="29"/>
  <c r="F302" i="29" s="1"/>
  <c r="E250" i="29"/>
  <c r="E302" i="29" s="1"/>
  <c r="D250" i="29"/>
  <c r="D302" i="29" s="1"/>
  <c r="M246" i="29"/>
  <c r="L246" i="29"/>
  <c r="K246" i="29"/>
  <c r="J246" i="29"/>
  <c r="I246" i="29"/>
  <c r="H246" i="29"/>
  <c r="G246" i="29"/>
  <c r="F246" i="29"/>
  <c r="E246" i="29"/>
  <c r="D246" i="29"/>
  <c r="M241" i="29"/>
  <c r="M301" i="29" s="1"/>
  <c r="L241" i="29"/>
  <c r="L301" i="29" s="1"/>
  <c r="K241" i="29"/>
  <c r="K301" i="29" s="1"/>
  <c r="J241" i="29"/>
  <c r="J301" i="29" s="1"/>
  <c r="I241" i="29"/>
  <c r="I301" i="29" s="1"/>
  <c r="H241" i="29"/>
  <c r="H301" i="29" s="1"/>
  <c r="G241" i="29"/>
  <c r="G301" i="29" s="1"/>
  <c r="F241" i="29"/>
  <c r="F301" i="29" s="1"/>
  <c r="E241" i="29"/>
  <c r="E301" i="29" s="1"/>
  <c r="D241" i="29"/>
  <c r="D301" i="29" s="1"/>
  <c r="M237" i="29"/>
  <c r="L237" i="29"/>
  <c r="K237" i="29"/>
  <c r="J237" i="29"/>
  <c r="I237" i="29"/>
  <c r="H237" i="29"/>
  <c r="G237" i="29"/>
  <c r="F237" i="29"/>
  <c r="E237" i="29"/>
  <c r="D237" i="29"/>
  <c r="M232" i="29"/>
  <c r="M300" i="29" s="1"/>
  <c r="L232" i="29"/>
  <c r="L300" i="29" s="1"/>
  <c r="K232" i="29"/>
  <c r="K300" i="29" s="1"/>
  <c r="J232" i="29"/>
  <c r="J300" i="29" s="1"/>
  <c r="I232" i="29"/>
  <c r="I300" i="29" s="1"/>
  <c r="H232" i="29"/>
  <c r="H300" i="29" s="1"/>
  <c r="G232" i="29"/>
  <c r="G300" i="29" s="1"/>
  <c r="F232" i="29"/>
  <c r="F300" i="29" s="1"/>
  <c r="E232" i="29"/>
  <c r="E300" i="29" s="1"/>
  <c r="D232" i="29"/>
  <c r="D300" i="29" s="1"/>
  <c r="M228" i="29"/>
  <c r="L228" i="29"/>
  <c r="K228" i="29"/>
  <c r="J228" i="29"/>
  <c r="I228" i="29"/>
  <c r="H228" i="29"/>
  <c r="G228" i="29"/>
  <c r="F228" i="29"/>
  <c r="E228" i="29"/>
  <c r="D228" i="29"/>
  <c r="M223" i="29"/>
  <c r="M299" i="29" s="1"/>
  <c r="L223" i="29"/>
  <c r="L299" i="29" s="1"/>
  <c r="K223" i="29"/>
  <c r="K299" i="29" s="1"/>
  <c r="J223" i="29"/>
  <c r="J299" i="29" s="1"/>
  <c r="I223" i="29"/>
  <c r="I299" i="29" s="1"/>
  <c r="H223" i="29"/>
  <c r="H299" i="29" s="1"/>
  <c r="G223" i="29"/>
  <c r="G299" i="29" s="1"/>
  <c r="F223" i="29"/>
  <c r="F299" i="29" s="1"/>
  <c r="E223" i="29"/>
  <c r="E299" i="29" s="1"/>
  <c r="D223" i="29"/>
  <c r="D299" i="29" s="1"/>
  <c r="M219" i="29"/>
  <c r="L219" i="29"/>
  <c r="K219" i="29"/>
  <c r="J219" i="29"/>
  <c r="I219" i="29"/>
  <c r="H219" i="29"/>
  <c r="G219" i="29"/>
  <c r="F219" i="29"/>
  <c r="E219" i="29"/>
  <c r="D219" i="29"/>
  <c r="M214" i="29"/>
  <c r="M298" i="29" s="1"/>
  <c r="L214" i="29"/>
  <c r="L298" i="29" s="1"/>
  <c r="K214" i="29"/>
  <c r="K298" i="29" s="1"/>
  <c r="J214" i="29"/>
  <c r="J298" i="29" s="1"/>
  <c r="I214" i="29"/>
  <c r="I298" i="29" s="1"/>
  <c r="H214" i="29"/>
  <c r="H298" i="29" s="1"/>
  <c r="G214" i="29"/>
  <c r="G298" i="29" s="1"/>
  <c r="F214" i="29"/>
  <c r="F298" i="29" s="1"/>
  <c r="E214" i="29"/>
  <c r="E298" i="29" s="1"/>
  <c r="D214" i="29"/>
  <c r="D298" i="29" s="1"/>
  <c r="M210" i="29"/>
  <c r="L210" i="29"/>
  <c r="K210" i="29"/>
  <c r="J210" i="29"/>
  <c r="I210" i="29"/>
  <c r="H210" i="29"/>
  <c r="G210" i="29"/>
  <c r="F210" i="29"/>
  <c r="E210" i="29"/>
  <c r="D210" i="29"/>
  <c r="M205" i="29"/>
  <c r="M297" i="29" s="1"/>
  <c r="L205" i="29"/>
  <c r="L297" i="29" s="1"/>
  <c r="K205" i="29"/>
  <c r="K297" i="29" s="1"/>
  <c r="J205" i="29"/>
  <c r="J297" i="29" s="1"/>
  <c r="I205" i="29"/>
  <c r="I297" i="29" s="1"/>
  <c r="H205" i="29"/>
  <c r="H297" i="29" s="1"/>
  <c r="G205" i="29"/>
  <c r="G297" i="29" s="1"/>
  <c r="F205" i="29"/>
  <c r="F297" i="29" s="1"/>
  <c r="E205" i="29"/>
  <c r="E297" i="29" s="1"/>
  <c r="D205" i="29"/>
  <c r="D297" i="29" s="1"/>
  <c r="M201" i="29"/>
  <c r="L201" i="29"/>
  <c r="K201" i="29"/>
  <c r="J201" i="29"/>
  <c r="I201" i="29"/>
  <c r="H201" i="29"/>
  <c r="G201" i="29"/>
  <c r="F201" i="29"/>
  <c r="E201" i="29"/>
  <c r="D201" i="29"/>
  <c r="M196" i="29"/>
  <c r="M296" i="29" s="1"/>
  <c r="L196" i="29"/>
  <c r="L296" i="29" s="1"/>
  <c r="K196" i="29"/>
  <c r="K296" i="29" s="1"/>
  <c r="J196" i="29"/>
  <c r="J296" i="29" s="1"/>
  <c r="I196" i="29"/>
  <c r="I296" i="29" s="1"/>
  <c r="H196" i="29"/>
  <c r="H296" i="29" s="1"/>
  <c r="G196" i="29"/>
  <c r="G296" i="29" s="1"/>
  <c r="F196" i="29"/>
  <c r="F296" i="29" s="1"/>
  <c r="E196" i="29"/>
  <c r="E296" i="29" s="1"/>
  <c r="D196" i="29"/>
  <c r="D296" i="29" s="1"/>
  <c r="M192" i="29"/>
  <c r="L192" i="29"/>
  <c r="K192" i="29"/>
  <c r="J192" i="29"/>
  <c r="I192" i="29"/>
  <c r="H192" i="29"/>
  <c r="G192" i="29"/>
  <c r="F192" i="29"/>
  <c r="E192" i="29"/>
  <c r="D192" i="29"/>
  <c r="M187" i="29"/>
  <c r="M295" i="29" s="1"/>
  <c r="L187" i="29"/>
  <c r="L295" i="29" s="1"/>
  <c r="K187" i="29"/>
  <c r="K295" i="29" s="1"/>
  <c r="J187" i="29"/>
  <c r="J295" i="29" s="1"/>
  <c r="I187" i="29"/>
  <c r="I295" i="29" s="1"/>
  <c r="H187" i="29"/>
  <c r="H295" i="29" s="1"/>
  <c r="G187" i="29"/>
  <c r="G295" i="29" s="1"/>
  <c r="F187" i="29"/>
  <c r="F295" i="29" s="1"/>
  <c r="E187" i="29"/>
  <c r="E295" i="29" s="1"/>
  <c r="D187" i="29"/>
  <c r="D295" i="29" s="1"/>
  <c r="M183" i="29"/>
  <c r="L183" i="29"/>
  <c r="K183" i="29"/>
  <c r="J183" i="29"/>
  <c r="I183" i="29"/>
  <c r="H183" i="29"/>
  <c r="G183" i="29"/>
  <c r="F183" i="29"/>
  <c r="E183" i="29"/>
  <c r="D183" i="29"/>
  <c r="M178" i="29"/>
  <c r="M294" i="29" s="1"/>
  <c r="L178" i="29"/>
  <c r="L294" i="29" s="1"/>
  <c r="K178" i="29"/>
  <c r="K294" i="29" s="1"/>
  <c r="J178" i="29"/>
  <c r="J294" i="29" s="1"/>
  <c r="I178" i="29"/>
  <c r="I294" i="29" s="1"/>
  <c r="H178" i="29"/>
  <c r="H294" i="29" s="1"/>
  <c r="G178" i="29"/>
  <c r="G294" i="29" s="1"/>
  <c r="F178" i="29"/>
  <c r="F294" i="29" s="1"/>
  <c r="E178" i="29"/>
  <c r="E294" i="29" s="1"/>
  <c r="D178" i="29"/>
  <c r="D294" i="29" s="1"/>
  <c r="M174" i="29"/>
  <c r="L174" i="29"/>
  <c r="K174" i="29"/>
  <c r="J174" i="29"/>
  <c r="I174" i="29"/>
  <c r="H174" i="29"/>
  <c r="G174" i="29"/>
  <c r="F174" i="29"/>
  <c r="E174" i="29"/>
  <c r="D174" i="29"/>
  <c r="M169" i="29"/>
  <c r="M293" i="29" s="1"/>
  <c r="L169" i="29"/>
  <c r="L293" i="29" s="1"/>
  <c r="K169" i="29"/>
  <c r="K293" i="29" s="1"/>
  <c r="J169" i="29"/>
  <c r="J293" i="29" s="1"/>
  <c r="I169" i="29"/>
  <c r="I293" i="29" s="1"/>
  <c r="H169" i="29"/>
  <c r="H293" i="29" s="1"/>
  <c r="G169" i="29"/>
  <c r="G293" i="29" s="1"/>
  <c r="F169" i="29"/>
  <c r="F293" i="29" s="1"/>
  <c r="E169" i="29"/>
  <c r="E293" i="29" s="1"/>
  <c r="D169" i="29"/>
  <c r="D293" i="29" s="1"/>
  <c r="M165" i="29"/>
  <c r="L165" i="29"/>
  <c r="K165" i="29"/>
  <c r="J165" i="29"/>
  <c r="I165" i="29"/>
  <c r="H165" i="29"/>
  <c r="G165" i="29"/>
  <c r="F165" i="29"/>
  <c r="E165" i="29"/>
  <c r="D165" i="29"/>
  <c r="M160" i="29"/>
  <c r="M292" i="29" s="1"/>
  <c r="L160" i="29"/>
  <c r="L292" i="29" s="1"/>
  <c r="K160" i="29"/>
  <c r="K292" i="29" s="1"/>
  <c r="J160" i="29"/>
  <c r="J292" i="29" s="1"/>
  <c r="I160" i="29"/>
  <c r="I292" i="29" s="1"/>
  <c r="H160" i="29"/>
  <c r="H292" i="29" s="1"/>
  <c r="G160" i="29"/>
  <c r="G292" i="29" s="1"/>
  <c r="F160" i="29"/>
  <c r="F292" i="29" s="1"/>
  <c r="E160" i="29"/>
  <c r="E292" i="29" s="1"/>
  <c r="D160" i="29"/>
  <c r="D292" i="29" s="1"/>
  <c r="M156" i="29"/>
  <c r="L156" i="29"/>
  <c r="K156" i="29"/>
  <c r="J156" i="29"/>
  <c r="I156" i="29"/>
  <c r="H156" i="29"/>
  <c r="G156" i="29"/>
  <c r="F156" i="29"/>
  <c r="E156" i="29"/>
  <c r="D156" i="29"/>
  <c r="M151" i="29"/>
  <c r="M291" i="29" s="1"/>
  <c r="L151" i="29"/>
  <c r="L291" i="29" s="1"/>
  <c r="K151" i="29"/>
  <c r="K291" i="29" s="1"/>
  <c r="J151" i="29"/>
  <c r="J291" i="29" s="1"/>
  <c r="I151" i="29"/>
  <c r="I291" i="29" s="1"/>
  <c r="H151" i="29"/>
  <c r="H291" i="29" s="1"/>
  <c r="G151" i="29"/>
  <c r="G291" i="29" s="1"/>
  <c r="F151" i="29"/>
  <c r="F291" i="29" s="1"/>
  <c r="E151" i="29"/>
  <c r="E291" i="29" s="1"/>
  <c r="D151" i="29"/>
  <c r="D291" i="29" s="1"/>
  <c r="M147" i="29"/>
  <c r="L147" i="29"/>
  <c r="K147" i="29"/>
  <c r="J147" i="29"/>
  <c r="I147" i="29"/>
  <c r="H147" i="29"/>
  <c r="G147" i="29"/>
  <c r="F147" i="29"/>
  <c r="E147" i="29"/>
  <c r="D147" i="29"/>
  <c r="M142" i="29"/>
  <c r="M290" i="29" s="1"/>
  <c r="L142" i="29"/>
  <c r="L290" i="29" s="1"/>
  <c r="K142" i="29"/>
  <c r="K290" i="29" s="1"/>
  <c r="J142" i="29"/>
  <c r="J290" i="29" s="1"/>
  <c r="I142" i="29"/>
  <c r="I290" i="29" s="1"/>
  <c r="H142" i="29"/>
  <c r="H290" i="29" s="1"/>
  <c r="G142" i="29"/>
  <c r="G290" i="29" s="1"/>
  <c r="F142" i="29"/>
  <c r="F290" i="29" s="1"/>
  <c r="E142" i="29"/>
  <c r="E290" i="29" s="1"/>
  <c r="D142" i="29"/>
  <c r="D290" i="29" s="1"/>
  <c r="M138" i="29"/>
  <c r="L138" i="29"/>
  <c r="K138" i="29"/>
  <c r="J138" i="29"/>
  <c r="I138" i="29"/>
  <c r="H138" i="29"/>
  <c r="G138" i="29"/>
  <c r="F138" i="29"/>
  <c r="E138" i="29"/>
  <c r="D138" i="29"/>
  <c r="M133" i="29"/>
  <c r="M289" i="29" s="1"/>
  <c r="L133" i="29"/>
  <c r="L289" i="29" s="1"/>
  <c r="K133" i="29"/>
  <c r="K289" i="29" s="1"/>
  <c r="J133" i="29"/>
  <c r="J289" i="29" s="1"/>
  <c r="I133" i="29"/>
  <c r="I289" i="29" s="1"/>
  <c r="H133" i="29"/>
  <c r="H289" i="29" s="1"/>
  <c r="G133" i="29"/>
  <c r="G289" i="29" s="1"/>
  <c r="F133" i="29"/>
  <c r="F289" i="29" s="1"/>
  <c r="E133" i="29"/>
  <c r="E289" i="29" s="1"/>
  <c r="D133" i="29"/>
  <c r="D289" i="29" s="1"/>
  <c r="M129" i="29"/>
  <c r="L129" i="29"/>
  <c r="K129" i="29"/>
  <c r="J129" i="29"/>
  <c r="I129" i="29"/>
  <c r="H129" i="29"/>
  <c r="G129" i="29"/>
  <c r="F129" i="29"/>
  <c r="E129" i="29"/>
  <c r="D129" i="29"/>
  <c r="M124" i="29"/>
  <c r="M288" i="29" s="1"/>
  <c r="L124" i="29"/>
  <c r="L288" i="29" s="1"/>
  <c r="K124" i="29"/>
  <c r="K288" i="29" s="1"/>
  <c r="J124" i="29"/>
  <c r="J288" i="29" s="1"/>
  <c r="I124" i="29"/>
  <c r="I288" i="29" s="1"/>
  <c r="H124" i="29"/>
  <c r="H288" i="29" s="1"/>
  <c r="G124" i="29"/>
  <c r="G288" i="29" s="1"/>
  <c r="F124" i="29"/>
  <c r="F288" i="29" s="1"/>
  <c r="E124" i="29"/>
  <c r="E288" i="29" s="1"/>
  <c r="D124" i="29"/>
  <c r="D288" i="29" s="1"/>
  <c r="M120" i="29"/>
  <c r="L120" i="29"/>
  <c r="K120" i="29"/>
  <c r="J120" i="29"/>
  <c r="I120" i="29"/>
  <c r="H120" i="29"/>
  <c r="G120" i="29"/>
  <c r="F120" i="29"/>
  <c r="E120" i="29"/>
  <c r="D120" i="29"/>
  <c r="M115" i="29"/>
  <c r="M287" i="29" s="1"/>
  <c r="L115" i="29"/>
  <c r="L287" i="29" s="1"/>
  <c r="K115" i="29"/>
  <c r="K287" i="29" s="1"/>
  <c r="J115" i="29"/>
  <c r="J287" i="29" s="1"/>
  <c r="I115" i="29"/>
  <c r="I287" i="29" s="1"/>
  <c r="H115" i="29"/>
  <c r="H287" i="29" s="1"/>
  <c r="G115" i="29"/>
  <c r="G287" i="29" s="1"/>
  <c r="F115" i="29"/>
  <c r="F287" i="29" s="1"/>
  <c r="E115" i="29"/>
  <c r="E287" i="29" s="1"/>
  <c r="D115" i="29"/>
  <c r="D287" i="29" s="1"/>
  <c r="M111" i="29"/>
  <c r="L111" i="29"/>
  <c r="K111" i="29"/>
  <c r="J111" i="29"/>
  <c r="I111" i="29"/>
  <c r="H111" i="29"/>
  <c r="G111" i="29"/>
  <c r="F111" i="29"/>
  <c r="E111" i="29"/>
  <c r="D111" i="29"/>
  <c r="M106" i="29"/>
  <c r="M286" i="29" s="1"/>
  <c r="L106" i="29"/>
  <c r="L286" i="29" s="1"/>
  <c r="K106" i="29"/>
  <c r="K286" i="29" s="1"/>
  <c r="J106" i="29"/>
  <c r="J286" i="29" s="1"/>
  <c r="I106" i="29"/>
  <c r="I286" i="29" s="1"/>
  <c r="H106" i="29"/>
  <c r="H286" i="29" s="1"/>
  <c r="G106" i="29"/>
  <c r="G286" i="29" s="1"/>
  <c r="F106" i="29"/>
  <c r="F286" i="29" s="1"/>
  <c r="E106" i="29"/>
  <c r="E286" i="29" s="1"/>
  <c r="D106" i="29"/>
  <c r="D286" i="29" s="1"/>
  <c r="M102" i="29"/>
  <c r="L102" i="29"/>
  <c r="K102" i="29"/>
  <c r="J102" i="29"/>
  <c r="I102" i="29"/>
  <c r="H102" i="29"/>
  <c r="G102" i="29"/>
  <c r="F102" i="29"/>
  <c r="E102" i="29"/>
  <c r="D102" i="29"/>
  <c r="M97" i="29"/>
  <c r="M285" i="29" s="1"/>
  <c r="L97" i="29"/>
  <c r="L285" i="29" s="1"/>
  <c r="K97" i="29"/>
  <c r="K285" i="29" s="1"/>
  <c r="J97" i="29"/>
  <c r="J285" i="29" s="1"/>
  <c r="I97" i="29"/>
  <c r="I285" i="29" s="1"/>
  <c r="H97" i="29"/>
  <c r="H285" i="29" s="1"/>
  <c r="G97" i="29"/>
  <c r="G285" i="29" s="1"/>
  <c r="F97" i="29"/>
  <c r="F285" i="29" s="1"/>
  <c r="E97" i="29"/>
  <c r="E285" i="29" s="1"/>
  <c r="D97" i="29"/>
  <c r="D285" i="29" s="1"/>
  <c r="M93" i="29"/>
  <c r="L93" i="29"/>
  <c r="K93" i="29"/>
  <c r="J93" i="29"/>
  <c r="I93" i="29"/>
  <c r="H93" i="29"/>
  <c r="G93" i="29"/>
  <c r="F93" i="29"/>
  <c r="E93" i="29"/>
  <c r="D93" i="29"/>
  <c r="M88" i="29"/>
  <c r="M284" i="29" s="1"/>
  <c r="L88" i="29"/>
  <c r="L284" i="29" s="1"/>
  <c r="K88" i="29"/>
  <c r="K284" i="29" s="1"/>
  <c r="J88" i="29"/>
  <c r="J284" i="29" s="1"/>
  <c r="I88" i="29"/>
  <c r="I284" i="29" s="1"/>
  <c r="H88" i="29"/>
  <c r="H284" i="29" s="1"/>
  <c r="G88" i="29"/>
  <c r="G284" i="29" s="1"/>
  <c r="F88" i="29"/>
  <c r="F284" i="29" s="1"/>
  <c r="E88" i="29"/>
  <c r="E284" i="29" s="1"/>
  <c r="D88" i="29"/>
  <c r="D284" i="29" s="1"/>
  <c r="M84" i="29"/>
  <c r="L84" i="29"/>
  <c r="K84" i="29"/>
  <c r="J84" i="29"/>
  <c r="I84" i="29"/>
  <c r="H84" i="29"/>
  <c r="G84" i="29"/>
  <c r="F84" i="29"/>
  <c r="E84" i="29"/>
  <c r="D84" i="29"/>
  <c r="M79" i="29"/>
  <c r="M283" i="29" s="1"/>
  <c r="L79" i="29"/>
  <c r="L283" i="29" s="1"/>
  <c r="K79" i="29"/>
  <c r="K283" i="29" s="1"/>
  <c r="J79" i="29"/>
  <c r="J283" i="29" s="1"/>
  <c r="I79" i="29"/>
  <c r="I283" i="29" s="1"/>
  <c r="H79" i="29"/>
  <c r="H283" i="29" s="1"/>
  <c r="G79" i="29"/>
  <c r="G283" i="29" s="1"/>
  <c r="F79" i="29"/>
  <c r="F283" i="29" s="1"/>
  <c r="E79" i="29"/>
  <c r="E283" i="29" s="1"/>
  <c r="D79" i="29"/>
  <c r="D283" i="29" s="1"/>
  <c r="M75" i="29"/>
  <c r="L75" i="29"/>
  <c r="K75" i="29"/>
  <c r="J75" i="29"/>
  <c r="I75" i="29"/>
  <c r="H75" i="29"/>
  <c r="G75" i="29"/>
  <c r="F75" i="29"/>
  <c r="E75" i="29"/>
  <c r="D75" i="29"/>
  <c r="M70" i="29"/>
  <c r="M282" i="29" s="1"/>
  <c r="L70" i="29"/>
  <c r="L282" i="29" s="1"/>
  <c r="K70" i="29"/>
  <c r="K282" i="29" s="1"/>
  <c r="J70" i="29"/>
  <c r="J282" i="29" s="1"/>
  <c r="I70" i="29"/>
  <c r="I282" i="29" s="1"/>
  <c r="H70" i="29"/>
  <c r="H282" i="29" s="1"/>
  <c r="G70" i="29"/>
  <c r="G282" i="29" s="1"/>
  <c r="F70" i="29"/>
  <c r="F282" i="29" s="1"/>
  <c r="E70" i="29"/>
  <c r="E282" i="29" s="1"/>
  <c r="D70" i="29"/>
  <c r="D282" i="29" s="1"/>
  <c r="M66" i="29"/>
  <c r="L66" i="29"/>
  <c r="K66" i="29"/>
  <c r="J66" i="29"/>
  <c r="I66" i="29"/>
  <c r="H66" i="29"/>
  <c r="G66" i="29"/>
  <c r="F66" i="29"/>
  <c r="E66" i="29"/>
  <c r="D66" i="29"/>
  <c r="M61" i="29"/>
  <c r="M281" i="29" s="1"/>
  <c r="L61" i="29"/>
  <c r="L281" i="29" s="1"/>
  <c r="K61" i="29"/>
  <c r="K281" i="29" s="1"/>
  <c r="J61" i="29"/>
  <c r="J281" i="29" s="1"/>
  <c r="I61" i="29"/>
  <c r="I281" i="29" s="1"/>
  <c r="H61" i="29"/>
  <c r="H281" i="29" s="1"/>
  <c r="G61" i="29"/>
  <c r="G281" i="29" s="1"/>
  <c r="F61" i="29"/>
  <c r="F281" i="29" s="1"/>
  <c r="E61" i="29"/>
  <c r="E281" i="29" s="1"/>
  <c r="D61" i="29"/>
  <c r="D281" i="29" s="1"/>
  <c r="M57" i="29"/>
  <c r="L57" i="29"/>
  <c r="K57" i="29"/>
  <c r="J57" i="29"/>
  <c r="I57" i="29"/>
  <c r="H57" i="29"/>
  <c r="G57" i="29"/>
  <c r="F57" i="29"/>
  <c r="E57" i="29"/>
  <c r="D57" i="29"/>
  <c r="M52" i="29"/>
  <c r="M280" i="29" s="1"/>
  <c r="L52" i="29"/>
  <c r="L280" i="29" s="1"/>
  <c r="K52" i="29"/>
  <c r="K280" i="29" s="1"/>
  <c r="J52" i="29"/>
  <c r="J280" i="29" s="1"/>
  <c r="I52" i="29"/>
  <c r="I280" i="29" s="1"/>
  <c r="H52" i="29"/>
  <c r="H280" i="29" s="1"/>
  <c r="G52" i="29"/>
  <c r="G280" i="29" s="1"/>
  <c r="F52" i="29"/>
  <c r="F280" i="29" s="1"/>
  <c r="E52" i="29"/>
  <c r="E280" i="29" s="1"/>
  <c r="D52" i="29"/>
  <c r="D280" i="29" s="1"/>
  <c r="M48" i="29"/>
  <c r="L48" i="29"/>
  <c r="K48" i="29"/>
  <c r="J48" i="29"/>
  <c r="I48" i="29"/>
  <c r="H48" i="29"/>
  <c r="G48" i="29"/>
  <c r="F48" i="29"/>
  <c r="E48" i="29"/>
  <c r="D48" i="29"/>
  <c r="M43" i="29"/>
  <c r="M279" i="29" s="1"/>
  <c r="L43" i="29"/>
  <c r="L279" i="29" s="1"/>
  <c r="K43" i="29"/>
  <c r="K279" i="29" s="1"/>
  <c r="J43" i="29"/>
  <c r="J279" i="29" s="1"/>
  <c r="I43" i="29"/>
  <c r="I279" i="29" s="1"/>
  <c r="H43" i="29"/>
  <c r="H279" i="29" s="1"/>
  <c r="G43" i="29"/>
  <c r="G279" i="29" s="1"/>
  <c r="F43" i="29"/>
  <c r="F279" i="29" s="1"/>
  <c r="E43" i="29"/>
  <c r="E279" i="29" s="1"/>
  <c r="D43" i="29"/>
  <c r="D279" i="29" s="1"/>
  <c r="M39" i="29"/>
  <c r="L39" i="29"/>
  <c r="K39" i="29"/>
  <c r="J39" i="29"/>
  <c r="I39" i="29"/>
  <c r="H39" i="29"/>
  <c r="G39" i="29"/>
  <c r="F39" i="29"/>
  <c r="E39" i="29"/>
  <c r="D39" i="29"/>
  <c r="M34" i="29"/>
  <c r="M278" i="29" s="1"/>
  <c r="L34" i="29"/>
  <c r="L278" i="29" s="1"/>
  <c r="K34" i="29"/>
  <c r="K278" i="29" s="1"/>
  <c r="J34" i="29"/>
  <c r="J278" i="29" s="1"/>
  <c r="I34" i="29"/>
  <c r="I278" i="29" s="1"/>
  <c r="H34" i="29"/>
  <c r="H278" i="29" s="1"/>
  <c r="G34" i="29"/>
  <c r="G278" i="29" s="1"/>
  <c r="F34" i="29"/>
  <c r="F278" i="29" s="1"/>
  <c r="E34" i="29"/>
  <c r="E278" i="29" s="1"/>
  <c r="D34" i="29"/>
  <c r="D278" i="29" s="1"/>
  <c r="M30" i="29"/>
  <c r="L30" i="29"/>
  <c r="K30" i="29"/>
  <c r="J30" i="29"/>
  <c r="I30" i="29"/>
  <c r="H30" i="29"/>
  <c r="G30" i="29"/>
  <c r="F30" i="29"/>
  <c r="E30" i="29"/>
  <c r="D30" i="29"/>
  <c r="M25" i="29"/>
  <c r="M277" i="29" s="1"/>
  <c r="L25" i="29"/>
  <c r="L277" i="29" s="1"/>
  <c r="K25" i="29"/>
  <c r="K277" i="29" s="1"/>
  <c r="J25" i="29"/>
  <c r="J277" i="29" s="1"/>
  <c r="I25" i="29"/>
  <c r="I277" i="29" s="1"/>
  <c r="H25" i="29"/>
  <c r="H277" i="29" s="1"/>
  <c r="G25" i="29"/>
  <c r="G277" i="29" s="1"/>
  <c r="F25" i="29"/>
  <c r="F277" i="29" s="1"/>
  <c r="E25" i="29"/>
  <c r="E277" i="29" s="1"/>
  <c r="D25" i="29"/>
  <c r="D277" i="29" s="1"/>
  <c r="M21" i="29"/>
  <c r="L21" i="29"/>
  <c r="K21" i="29"/>
  <c r="J21" i="29"/>
  <c r="I21" i="29"/>
  <c r="H21" i="29"/>
  <c r="G21" i="29"/>
  <c r="F21" i="29"/>
  <c r="E21" i="29"/>
  <c r="D21" i="29"/>
  <c r="M16" i="29"/>
  <c r="M276" i="29" s="1"/>
  <c r="L16" i="29"/>
  <c r="L276" i="29" s="1"/>
  <c r="K16" i="29"/>
  <c r="K276" i="29" s="1"/>
  <c r="J16" i="29"/>
  <c r="J276" i="29" s="1"/>
  <c r="I16" i="29"/>
  <c r="I276" i="29" s="1"/>
  <c r="H16" i="29"/>
  <c r="H276" i="29" s="1"/>
  <c r="G16" i="29"/>
  <c r="G276" i="29" s="1"/>
  <c r="F16" i="29"/>
  <c r="F276" i="29" s="1"/>
  <c r="E16" i="29"/>
  <c r="E276" i="29" s="1"/>
  <c r="D16" i="29"/>
  <c r="D276" i="29" s="1"/>
  <c r="M12" i="29"/>
  <c r="L12" i="29"/>
  <c r="K12" i="29"/>
  <c r="J12" i="29"/>
  <c r="I12" i="29"/>
  <c r="H12" i="29"/>
  <c r="G12" i="29"/>
  <c r="F12" i="29"/>
  <c r="E12" i="29"/>
  <c r="D12" i="29"/>
  <c r="M7" i="29"/>
  <c r="M275" i="29" s="1"/>
  <c r="L7" i="29"/>
  <c r="L275" i="29" s="1"/>
  <c r="L305" i="29" s="1"/>
  <c r="K7" i="29"/>
  <c r="K275" i="29" s="1"/>
  <c r="K305" i="29" s="1"/>
  <c r="J7" i="29"/>
  <c r="J275" i="29" s="1"/>
  <c r="I7" i="29"/>
  <c r="I275" i="29" s="1"/>
  <c r="H7" i="29"/>
  <c r="H275" i="29" s="1"/>
  <c r="H305" i="29" s="1"/>
  <c r="G7" i="29"/>
  <c r="G275" i="29" s="1"/>
  <c r="G305" i="29" s="1"/>
  <c r="F7" i="29"/>
  <c r="F275" i="29" s="1"/>
  <c r="F305" i="29" s="1"/>
  <c r="E7" i="29"/>
  <c r="E275" i="29" s="1"/>
  <c r="E305" i="29" s="1"/>
  <c r="D7" i="29"/>
  <c r="D275" i="29" s="1"/>
  <c r="D305" i="29" s="1"/>
  <c r="M3" i="29"/>
  <c r="L3" i="29"/>
  <c r="K3" i="29"/>
  <c r="J3" i="29"/>
  <c r="I3" i="29"/>
  <c r="H3" i="29"/>
  <c r="G3" i="29"/>
  <c r="F3" i="29"/>
  <c r="E3" i="29"/>
  <c r="D3" i="29"/>
  <c r="O307" i="30" l="1"/>
  <c r="O308" i="30" s="1"/>
  <c r="I307" i="31"/>
  <c r="I308" i="31" s="1"/>
  <c r="L307" i="31"/>
  <c r="L308" i="31" s="1"/>
  <c r="H307" i="31"/>
  <c r="H308" i="31" s="1"/>
  <c r="E307" i="31"/>
  <c r="E308" i="31" s="1"/>
  <c r="J307" i="30"/>
  <c r="J308" i="30" s="1"/>
  <c r="F308" i="30"/>
  <c r="L307" i="30"/>
  <c r="L308" i="30" s="1"/>
  <c r="I308" i="30"/>
  <c r="E307" i="30"/>
  <c r="E308" i="30" s="1"/>
  <c r="K308" i="30"/>
  <c r="I305" i="29"/>
  <c r="I306" i="29" s="1"/>
  <c r="M305" i="29"/>
  <c r="M306" i="29" s="1"/>
  <c r="J305" i="29"/>
  <c r="K306" i="29"/>
  <c r="K307" i="29" s="1"/>
  <c r="D306" i="29"/>
  <c r="H306" i="29"/>
  <c r="H307" i="29" s="1"/>
  <c r="H308" i="29" s="1"/>
  <c r="L306" i="29"/>
  <c r="L307" i="29" s="1"/>
  <c r="L308" i="29" s="1"/>
  <c r="F306" i="29"/>
  <c r="F307" i="29" s="1"/>
  <c r="F308" i="29" s="1"/>
  <c r="G306" i="29"/>
  <c r="G307" i="29" s="1"/>
  <c r="E306" i="29"/>
  <c r="E307" i="29" s="1"/>
  <c r="E308" i="29" s="1"/>
  <c r="O306" i="29"/>
  <c r="N306" i="29"/>
  <c r="N307" i="29" s="1"/>
  <c r="O307" i="29"/>
  <c r="O308" i="29"/>
  <c r="D3" i="22"/>
  <c r="O304" i="27"/>
  <c r="N304" i="27"/>
  <c r="O303" i="27"/>
  <c r="N303" i="27"/>
  <c r="O302" i="27"/>
  <c r="N302" i="27"/>
  <c r="O301" i="27"/>
  <c r="N301" i="27"/>
  <c r="O300" i="27"/>
  <c r="N300" i="27"/>
  <c r="O299" i="27"/>
  <c r="N299" i="27"/>
  <c r="O298" i="27"/>
  <c r="N298" i="27"/>
  <c r="O297" i="27"/>
  <c r="N297" i="27"/>
  <c r="O296" i="27"/>
  <c r="N296" i="27"/>
  <c r="O295" i="27"/>
  <c r="N295" i="27"/>
  <c r="O294" i="27"/>
  <c r="N294" i="27"/>
  <c r="O293" i="27"/>
  <c r="N293" i="27"/>
  <c r="O292" i="27"/>
  <c r="N292" i="27"/>
  <c r="O291" i="27"/>
  <c r="N291" i="27"/>
  <c r="O290" i="27"/>
  <c r="N290" i="27"/>
  <c r="O289" i="27"/>
  <c r="N289" i="27"/>
  <c r="O288" i="27"/>
  <c r="N288" i="27"/>
  <c r="O287" i="27"/>
  <c r="N287" i="27"/>
  <c r="O286" i="27"/>
  <c r="N286" i="27"/>
  <c r="O285" i="27"/>
  <c r="N285" i="27"/>
  <c r="O284" i="27"/>
  <c r="N284" i="27"/>
  <c r="O283" i="27"/>
  <c r="N283" i="27"/>
  <c r="O282" i="27"/>
  <c r="N282" i="27"/>
  <c r="O281" i="27"/>
  <c r="N281" i="27"/>
  <c r="O280" i="27"/>
  <c r="N280" i="27"/>
  <c r="O279" i="27"/>
  <c r="N279" i="27"/>
  <c r="O278" i="27"/>
  <c r="N278" i="27"/>
  <c r="O277" i="27"/>
  <c r="N277" i="27"/>
  <c r="O276" i="27"/>
  <c r="N276" i="27"/>
  <c r="O275" i="27"/>
  <c r="N275" i="27"/>
  <c r="M268" i="27"/>
  <c r="M304" i="27" s="1"/>
  <c r="L268" i="27"/>
  <c r="L304" i="27" s="1"/>
  <c r="K268" i="27"/>
  <c r="K304" i="27" s="1"/>
  <c r="J268" i="27"/>
  <c r="J304" i="27" s="1"/>
  <c r="I268" i="27"/>
  <c r="I304" i="27" s="1"/>
  <c r="H268" i="27"/>
  <c r="H304" i="27" s="1"/>
  <c r="G268" i="27"/>
  <c r="G304" i="27" s="1"/>
  <c r="F268" i="27"/>
  <c r="F304" i="27" s="1"/>
  <c r="E268" i="27"/>
  <c r="E304" i="27" s="1"/>
  <c r="D268" i="27"/>
  <c r="D304" i="27" s="1"/>
  <c r="M264" i="27"/>
  <c r="L264" i="27"/>
  <c r="K264" i="27"/>
  <c r="J264" i="27"/>
  <c r="I264" i="27"/>
  <c r="H264" i="27"/>
  <c r="G264" i="27"/>
  <c r="F264" i="27"/>
  <c r="E264" i="27"/>
  <c r="D264" i="27"/>
  <c r="M259" i="27"/>
  <c r="M303" i="27" s="1"/>
  <c r="L259" i="27"/>
  <c r="L303" i="27" s="1"/>
  <c r="K259" i="27"/>
  <c r="K303" i="27" s="1"/>
  <c r="J259" i="27"/>
  <c r="J303" i="27" s="1"/>
  <c r="I259" i="27"/>
  <c r="I303" i="27" s="1"/>
  <c r="H259" i="27"/>
  <c r="H303" i="27" s="1"/>
  <c r="G259" i="27"/>
  <c r="G303" i="27" s="1"/>
  <c r="F259" i="27"/>
  <c r="F303" i="27" s="1"/>
  <c r="E259" i="27"/>
  <c r="E303" i="27" s="1"/>
  <c r="D259" i="27"/>
  <c r="D303" i="27" s="1"/>
  <c r="M255" i="27"/>
  <c r="L255" i="27"/>
  <c r="K255" i="27"/>
  <c r="J255" i="27"/>
  <c r="I255" i="27"/>
  <c r="H255" i="27"/>
  <c r="G255" i="27"/>
  <c r="F255" i="27"/>
  <c r="E255" i="27"/>
  <c r="D255" i="27"/>
  <c r="M250" i="27"/>
  <c r="M302" i="27" s="1"/>
  <c r="L250" i="27"/>
  <c r="L302" i="27" s="1"/>
  <c r="K250" i="27"/>
  <c r="K302" i="27" s="1"/>
  <c r="J250" i="27"/>
  <c r="J302" i="27" s="1"/>
  <c r="I250" i="27"/>
  <c r="I302" i="27" s="1"/>
  <c r="H250" i="27"/>
  <c r="H302" i="27" s="1"/>
  <c r="G250" i="27"/>
  <c r="G302" i="27" s="1"/>
  <c r="F250" i="27"/>
  <c r="F302" i="27" s="1"/>
  <c r="E250" i="27"/>
  <c r="E302" i="27" s="1"/>
  <c r="D250" i="27"/>
  <c r="D302" i="27" s="1"/>
  <c r="M246" i="27"/>
  <c r="L246" i="27"/>
  <c r="K246" i="27"/>
  <c r="J246" i="27"/>
  <c r="I246" i="27"/>
  <c r="H246" i="27"/>
  <c r="G246" i="27"/>
  <c r="F246" i="27"/>
  <c r="E246" i="27"/>
  <c r="D246" i="27"/>
  <c r="M241" i="27"/>
  <c r="M301" i="27" s="1"/>
  <c r="L241" i="27"/>
  <c r="L301" i="27" s="1"/>
  <c r="K241" i="27"/>
  <c r="K301" i="27" s="1"/>
  <c r="J241" i="27"/>
  <c r="J301" i="27" s="1"/>
  <c r="I241" i="27"/>
  <c r="I301" i="27" s="1"/>
  <c r="H241" i="27"/>
  <c r="H301" i="27" s="1"/>
  <c r="G241" i="27"/>
  <c r="G301" i="27" s="1"/>
  <c r="F241" i="27"/>
  <c r="F301" i="27" s="1"/>
  <c r="E241" i="27"/>
  <c r="E301" i="27" s="1"/>
  <c r="D241" i="27"/>
  <c r="D301" i="27" s="1"/>
  <c r="M237" i="27"/>
  <c r="L237" i="27"/>
  <c r="K237" i="27"/>
  <c r="J237" i="27"/>
  <c r="I237" i="27"/>
  <c r="H237" i="27"/>
  <c r="G237" i="27"/>
  <c r="F237" i="27"/>
  <c r="E237" i="27"/>
  <c r="D237" i="27"/>
  <c r="M232" i="27"/>
  <c r="M300" i="27" s="1"/>
  <c r="L232" i="27"/>
  <c r="L300" i="27" s="1"/>
  <c r="K232" i="27"/>
  <c r="K300" i="27" s="1"/>
  <c r="J232" i="27"/>
  <c r="J300" i="27" s="1"/>
  <c r="I232" i="27"/>
  <c r="I300" i="27" s="1"/>
  <c r="H232" i="27"/>
  <c r="H300" i="27" s="1"/>
  <c r="G232" i="27"/>
  <c r="G300" i="27" s="1"/>
  <c r="F232" i="27"/>
  <c r="F300" i="27" s="1"/>
  <c r="E232" i="27"/>
  <c r="E300" i="27" s="1"/>
  <c r="D232" i="27"/>
  <c r="D300" i="27" s="1"/>
  <c r="M228" i="27"/>
  <c r="L228" i="27"/>
  <c r="K228" i="27"/>
  <c r="J228" i="27"/>
  <c r="I228" i="27"/>
  <c r="H228" i="27"/>
  <c r="G228" i="27"/>
  <c r="F228" i="27"/>
  <c r="E228" i="27"/>
  <c r="D228" i="27"/>
  <c r="M223" i="27"/>
  <c r="M299" i="27" s="1"/>
  <c r="L223" i="27"/>
  <c r="L299" i="27" s="1"/>
  <c r="K223" i="27"/>
  <c r="K299" i="27" s="1"/>
  <c r="J223" i="27"/>
  <c r="J299" i="27" s="1"/>
  <c r="I223" i="27"/>
  <c r="I299" i="27" s="1"/>
  <c r="H223" i="27"/>
  <c r="H299" i="27" s="1"/>
  <c r="G223" i="27"/>
  <c r="G299" i="27" s="1"/>
  <c r="F223" i="27"/>
  <c r="F299" i="27" s="1"/>
  <c r="E223" i="27"/>
  <c r="E299" i="27" s="1"/>
  <c r="D223" i="27"/>
  <c r="D299" i="27" s="1"/>
  <c r="M219" i="27"/>
  <c r="L219" i="27"/>
  <c r="K219" i="27"/>
  <c r="J219" i="27"/>
  <c r="I219" i="27"/>
  <c r="H219" i="27"/>
  <c r="G219" i="27"/>
  <c r="F219" i="27"/>
  <c r="E219" i="27"/>
  <c r="D219" i="27"/>
  <c r="M214" i="27"/>
  <c r="M298" i="27" s="1"/>
  <c r="L214" i="27"/>
  <c r="L298" i="27" s="1"/>
  <c r="K214" i="27"/>
  <c r="K298" i="27" s="1"/>
  <c r="J214" i="27"/>
  <c r="J298" i="27" s="1"/>
  <c r="I214" i="27"/>
  <c r="I298" i="27" s="1"/>
  <c r="H214" i="27"/>
  <c r="H298" i="27" s="1"/>
  <c r="G214" i="27"/>
  <c r="G298" i="27" s="1"/>
  <c r="F214" i="27"/>
  <c r="F298" i="27" s="1"/>
  <c r="E214" i="27"/>
  <c r="E298" i="27" s="1"/>
  <c r="D214" i="27"/>
  <c r="D298" i="27" s="1"/>
  <c r="M210" i="27"/>
  <c r="L210" i="27"/>
  <c r="K210" i="27"/>
  <c r="J210" i="27"/>
  <c r="I210" i="27"/>
  <c r="H210" i="27"/>
  <c r="G210" i="27"/>
  <c r="F210" i="27"/>
  <c r="E210" i="27"/>
  <c r="D210" i="27"/>
  <c r="M205" i="27"/>
  <c r="M297" i="27" s="1"/>
  <c r="L205" i="27"/>
  <c r="L297" i="27" s="1"/>
  <c r="K205" i="27"/>
  <c r="K297" i="27" s="1"/>
  <c r="J205" i="27"/>
  <c r="J297" i="27" s="1"/>
  <c r="I205" i="27"/>
  <c r="I297" i="27" s="1"/>
  <c r="H205" i="27"/>
  <c r="H297" i="27" s="1"/>
  <c r="G205" i="27"/>
  <c r="G297" i="27" s="1"/>
  <c r="F205" i="27"/>
  <c r="F297" i="27" s="1"/>
  <c r="E205" i="27"/>
  <c r="E297" i="27" s="1"/>
  <c r="D205" i="27"/>
  <c r="D297" i="27" s="1"/>
  <c r="M201" i="27"/>
  <c r="L201" i="27"/>
  <c r="K201" i="27"/>
  <c r="J201" i="27"/>
  <c r="I201" i="27"/>
  <c r="H201" i="27"/>
  <c r="G201" i="27"/>
  <c r="F201" i="27"/>
  <c r="E201" i="27"/>
  <c r="D201" i="27"/>
  <c r="M196" i="27"/>
  <c r="M296" i="27" s="1"/>
  <c r="L196" i="27"/>
  <c r="L296" i="27" s="1"/>
  <c r="K196" i="27"/>
  <c r="K296" i="27" s="1"/>
  <c r="J196" i="27"/>
  <c r="J296" i="27" s="1"/>
  <c r="I196" i="27"/>
  <c r="I296" i="27" s="1"/>
  <c r="H196" i="27"/>
  <c r="H296" i="27" s="1"/>
  <c r="G196" i="27"/>
  <c r="G296" i="27" s="1"/>
  <c r="F196" i="27"/>
  <c r="F296" i="27" s="1"/>
  <c r="E196" i="27"/>
  <c r="E296" i="27" s="1"/>
  <c r="D196" i="27"/>
  <c r="D296" i="27" s="1"/>
  <c r="M192" i="27"/>
  <c r="L192" i="27"/>
  <c r="K192" i="27"/>
  <c r="J192" i="27"/>
  <c r="I192" i="27"/>
  <c r="H192" i="27"/>
  <c r="G192" i="27"/>
  <c r="F192" i="27"/>
  <c r="E192" i="27"/>
  <c r="D192" i="27"/>
  <c r="M187" i="27"/>
  <c r="M295" i="27" s="1"/>
  <c r="L187" i="27"/>
  <c r="L295" i="27" s="1"/>
  <c r="K187" i="27"/>
  <c r="K295" i="27" s="1"/>
  <c r="J187" i="27"/>
  <c r="J295" i="27" s="1"/>
  <c r="I187" i="27"/>
  <c r="I295" i="27" s="1"/>
  <c r="H187" i="27"/>
  <c r="H295" i="27" s="1"/>
  <c r="G187" i="27"/>
  <c r="G295" i="27" s="1"/>
  <c r="F187" i="27"/>
  <c r="F295" i="27" s="1"/>
  <c r="E187" i="27"/>
  <c r="E295" i="27" s="1"/>
  <c r="D187" i="27"/>
  <c r="D295" i="27" s="1"/>
  <c r="M183" i="27"/>
  <c r="L183" i="27"/>
  <c r="K183" i="27"/>
  <c r="J183" i="27"/>
  <c r="I183" i="27"/>
  <c r="H183" i="27"/>
  <c r="G183" i="27"/>
  <c r="F183" i="27"/>
  <c r="E183" i="27"/>
  <c r="D183" i="27"/>
  <c r="M178" i="27"/>
  <c r="M294" i="27" s="1"/>
  <c r="L178" i="27"/>
  <c r="L294" i="27" s="1"/>
  <c r="K178" i="27"/>
  <c r="K294" i="27" s="1"/>
  <c r="J178" i="27"/>
  <c r="J294" i="27" s="1"/>
  <c r="I178" i="27"/>
  <c r="I294" i="27" s="1"/>
  <c r="H178" i="27"/>
  <c r="H294" i="27" s="1"/>
  <c r="G178" i="27"/>
  <c r="G294" i="27" s="1"/>
  <c r="F178" i="27"/>
  <c r="F294" i="27" s="1"/>
  <c r="E178" i="27"/>
  <c r="E294" i="27" s="1"/>
  <c r="D178" i="27"/>
  <c r="D294" i="27" s="1"/>
  <c r="M174" i="27"/>
  <c r="L174" i="27"/>
  <c r="K174" i="27"/>
  <c r="J174" i="27"/>
  <c r="I174" i="27"/>
  <c r="H174" i="27"/>
  <c r="G174" i="27"/>
  <c r="F174" i="27"/>
  <c r="E174" i="27"/>
  <c r="D174" i="27"/>
  <c r="M169" i="27"/>
  <c r="M293" i="27" s="1"/>
  <c r="L169" i="27"/>
  <c r="L293" i="27" s="1"/>
  <c r="K169" i="27"/>
  <c r="K293" i="27" s="1"/>
  <c r="J169" i="27"/>
  <c r="J293" i="27" s="1"/>
  <c r="I169" i="27"/>
  <c r="I293" i="27" s="1"/>
  <c r="H169" i="27"/>
  <c r="H293" i="27" s="1"/>
  <c r="G169" i="27"/>
  <c r="G293" i="27" s="1"/>
  <c r="F169" i="27"/>
  <c r="F293" i="27" s="1"/>
  <c r="E169" i="27"/>
  <c r="E293" i="27" s="1"/>
  <c r="D169" i="27"/>
  <c r="D293" i="27" s="1"/>
  <c r="M165" i="27"/>
  <c r="L165" i="27"/>
  <c r="K165" i="27"/>
  <c r="J165" i="27"/>
  <c r="I165" i="27"/>
  <c r="H165" i="27"/>
  <c r="G165" i="27"/>
  <c r="F165" i="27"/>
  <c r="E165" i="27"/>
  <c r="D165" i="27"/>
  <c r="M160" i="27"/>
  <c r="M292" i="27" s="1"/>
  <c r="L160" i="27"/>
  <c r="L292" i="27" s="1"/>
  <c r="K160" i="27"/>
  <c r="K292" i="27" s="1"/>
  <c r="J160" i="27"/>
  <c r="J292" i="27" s="1"/>
  <c r="I160" i="27"/>
  <c r="I292" i="27" s="1"/>
  <c r="H160" i="27"/>
  <c r="H292" i="27" s="1"/>
  <c r="G160" i="27"/>
  <c r="G292" i="27" s="1"/>
  <c r="F160" i="27"/>
  <c r="F292" i="27" s="1"/>
  <c r="E160" i="27"/>
  <c r="E292" i="27" s="1"/>
  <c r="D160" i="27"/>
  <c r="D292" i="27" s="1"/>
  <c r="M156" i="27"/>
  <c r="L156" i="27"/>
  <c r="K156" i="27"/>
  <c r="J156" i="27"/>
  <c r="I156" i="27"/>
  <c r="H156" i="27"/>
  <c r="G156" i="27"/>
  <c r="F156" i="27"/>
  <c r="E156" i="27"/>
  <c r="D156" i="27"/>
  <c r="M151" i="27"/>
  <c r="M291" i="27" s="1"/>
  <c r="L151" i="27"/>
  <c r="L291" i="27" s="1"/>
  <c r="K151" i="27"/>
  <c r="K291" i="27" s="1"/>
  <c r="J151" i="27"/>
  <c r="J291" i="27" s="1"/>
  <c r="I151" i="27"/>
  <c r="I291" i="27" s="1"/>
  <c r="H151" i="27"/>
  <c r="H291" i="27" s="1"/>
  <c r="G151" i="27"/>
  <c r="G291" i="27" s="1"/>
  <c r="F151" i="27"/>
  <c r="F291" i="27" s="1"/>
  <c r="E151" i="27"/>
  <c r="E291" i="27" s="1"/>
  <c r="D151" i="27"/>
  <c r="D291" i="27" s="1"/>
  <c r="M147" i="27"/>
  <c r="L147" i="27"/>
  <c r="K147" i="27"/>
  <c r="J147" i="27"/>
  <c r="I147" i="27"/>
  <c r="H147" i="27"/>
  <c r="G147" i="27"/>
  <c r="F147" i="27"/>
  <c r="E147" i="27"/>
  <c r="D147" i="27"/>
  <c r="M142" i="27"/>
  <c r="M290" i="27" s="1"/>
  <c r="L142" i="27"/>
  <c r="L290" i="27" s="1"/>
  <c r="K142" i="27"/>
  <c r="K290" i="27" s="1"/>
  <c r="J142" i="27"/>
  <c r="J290" i="27" s="1"/>
  <c r="I142" i="27"/>
  <c r="I290" i="27" s="1"/>
  <c r="H142" i="27"/>
  <c r="H290" i="27" s="1"/>
  <c r="G142" i="27"/>
  <c r="G290" i="27" s="1"/>
  <c r="F142" i="27"/>
  <c r="F290" i="27" s="1"/>
  <c r="E142" i="27"/>
  <c r="E290" i="27" s="1"/>
  <c r="D142" i="27"/>
  <c r="D290" i="27" s="1"/>
  <c r="M138" i="27"/>
  <c r="L138" i="27"/>
  <c r="K138" i="27"/>
  <c r="J138" i="27"/>
  <c r="I138" i="27"/>
  <c r="H138" i="27"/>
  <c r="G138" i="27"/>
  <c r="F138" i="27"/>
  <c r="E138" i="27"/>
  <c r="D138" i="27"/>
  <c r="M133" i="27"/>
  <c r="M289" i="27" s="1"/>
  <c r="L133" i="27"/>
  <c r="L289" i="27" s="1"/>
  <c r="K133" i="27"/>
  <c r="K289" i="27" s="1"/>
  <c r="J133" i="27"/>
  <c r="J289" i="27" s="1"/>
  <c r="I133" i="27"/>
  <c r="I289" i="27" s="1"/>
  <c r="H133" i="27"/>
  <c r="H289" i="27" s="1"/>
  <c r="G133" i="27"/>
  <c r="G289" i="27" s="1"/>
  <c r="F133" i="27"/>
  <c r="F289" i="27" s="1"/>
  <c r="E133" i="27"/>
  <c r="E289" i="27" s="1"/>
  <c r="D133" i="27"/>
  <c r="D289" i="27" s="1"/>
  <c r="M129" i="27"/>
  <c r="L129" i="27"/>
  <c r="K129" i="27"/>
  <c r="J129" i="27"/>
  <c r="I129" i="27"/>
  <c r="H129" i="27"/>
  <c r="G129" i="27"/>
  <c r="F129" i="27"/>
  <c r="E129" i="27"/>
  <c r="D129" i="27"/>
  <c r="M124" i="27"/>
  <c r="M288" i="27" s="1"/>
  <c r="L124" i="27"/>
  <c r="L288" i="27" s="1"/>
  <c r="K124" i="27"/>
  <c r="K288" i="27" s="1"/>
  <c r="J124" i="27"/>
  <c r="J288" i="27" s="1"/>
  <c r="I124" i="27"/>
  <c r="I288" i="27" s="1"/>
  <c r="H124" i="27"/>
  <c r="H288" i="27" s="1"/>
  <c r="G124" i="27"/>
  <c r="G288" i="27" s="1"/>
  <c r="F124" i="27"/>
  <c r="F288" i="27" s="1"/>
  <c r="E124" i="27"/>
  <c r="E288" i="27" s="1"/>
  <c r="D124" i="27"/>
  <c r="D288" i="27" s="1"/>
  <c r="M120" i="27"/>
  <c r="L120" i="27"/>
  <c r="K120" i="27"/>
  <c r="J120" i="27"/>
  <c r="I120" i="27"/>
  <c r="H120" i="27"/>
  <c r="G120" i="27"/>
  <c r="F120" i="27"/>
  <c r="E120" i="27"/>
  <c r="D120" i="27"/>
  <c r="M115" i="27"/>
  <c r="M287" i="27" s="1"/>
  <c r="L115" i="27"/>
  <c r="L287" i="27" s="1"/>
  <c r="K115" i="27"/>
  <c r="K287" i="27" s="1"/>
  <c r="J115" i="27"/>
  <c r="J287" i="27" s="1"/>
  <c r="I115" i="27"/>
  <c r="I287" i="27" s="1"/>
  <c r="H115" i="27"/>
  <c r="H287" i="27" s="1"/>
  <c r="G115" i="27"/>
  <c r="G287" i="27" s="1"/>
  <c r="F115" i="27"/>
  <c r="F287" i="27" s="1"/>
  <c r="E115" i="27"/>
  <c r="E287" i="27" s="1"/>
  <c r="D115" i="27"/>
  <c r="D287" i="27" s="1"/>
  <c r="M111" i="27"/>
  <c r="L111" i="27"/>
  <c r="K111" i="27"/>
  <c r="J111" i="27"/>
  <c r="I111" i="27"/>
  <c r="H111" i="27"/>
  <c r="G111" i="27"/>
  <c r="F111" i="27"/>
  <c r="E111" i="27"/>
  <c r="D111" i="27"/>
  <c r="M106" i="27"/>
  <c r="M286" i="27" s="1"/>
  <c r="L106" i="27"/>
  <c r="L286" i="27" s="1"/>
  <c r="K106" i="27"/>
  <c r="K286" i="27" s="1"/>
  <c r="J106" i="27"/>
  <c r="J286" i="27" s="1"/>
  <c r="I106" i="27"/>
  <c r="I286" i="27" s="1"/>
  <c r="H106" i="27"/>
  <c r="H286" i="27" s="1"/>
  <c r="G106" i="27"/>
  <c r="G286" i="27" s="1"/>
  <c r="F106" i="27"/>
  <c r="F286" i="27" s="1"/>
  <c r="E106" i="27"/>
  <c r="E286" i="27" s="1"/>
  <c r="D106" i="27"/>
  <c r="D286" i="27" s="1"/>
  <c r="M102" i="27"/>
  <c r="L102" i="27"/>
  <c r="K102" i="27"/>
  <c r="J102" i="27"/>
  <c r="I102" i="27"/>
  <c r="H102" i="27"/>
  <c r="G102" i="27"/>
  <c r="F102" i="27"/>
  <c r="E102" i="27"/>
  <c r="D102" i="27"/>
  <c r="M97" i="27"/>
  <c r="M285" i="27" s="1"/>
  <c r="L97" i="27"/>
  <c r="L285" i="27" s="1"/>
  <c r="K97" i="27"/>
  <c r="K285" i="27" s="1"/>
  <c r="J97" i="27"/>
  <c r="J285" i="27" s="1"/>
  <c r="I97" i="27"/>
  <c r="I285" i="27" s="1"/>
  <c r="H97" i="27"/>
  <c r="H285" i="27" s="1"/>
  <c r="G97" i="27"/>
  <c r="G285" i="27" s="1"/>
  <c r="F97" i="27"/>
  <c r="F285" i="27" s="1"/>
  <c r="E97" i="27"/>
  <c r="E285" i="27" s="1"/>
  <c r="D97" i="27"/>
  <c r="D285" i="27" s="1"/>
  <c r="M93" i="27"/>
  <c r="L93" i="27"/>
  <c r="K93" i="27"/>
  <c r="J93" i="27"/>
  <c r="I93" i="27"/>
  <c r="H93" i="27"/>
  <c r="G93" i="27"/>
  <c r="F93" i="27"/>
  <c r="E93" i="27"/>
  <c r="D93" i="27"/>
  <c r="M88" i="27"/>
  <c r="M284" i="27" s="1"/>
  <c r="L88" i="27"/>
  <c r="L284" i="27" s="1"/>
  <c r="K88" i="27"/>
  <c r="K284" i="27" s="1"/>
  <c r="J88" i="27"/>
  <c r="J284" i="27" s="1"/>
  <c r="I88" i="27"/>
  <c r="I284" i="27" s="1"/>
  <c r="H88" i="27"/>
  <c r="H284" i="27" s="1"/>
  <c r="G88" i="27"/>
  <c r="G284" i="27" s="1"/>
  <c r="F88" i="27"/>
  <c r="F284" i="27" s="1"/>
  <c r="E88" i="27"/>
  <c r="E284" i="27" s="1"/>
  <c r="D88" i="27"/>
  <c r="D284" i="27" s="1"/>
  <c r="M84" i="27"/>
  <c r="L84" i="27"/>
  <c r="K84" i="27"/>
  <c r="J84" i="27"/>
  <c r="I84" i="27"/>
  <c r="H84" i="27"/>
  <c r="G84" i="27"/>
  <c r="F84" i="27"/>
  <c r="E84" i="27"/>
  <c r="D84" i="27"/>
  <c r="M79" i="27"/>
  <c r="M283" i="27" s="1"/>
  <c r="L79" i="27"/>
  <c r="L283" i="27" s="1"/>
  <c r="K79" i="27"/>
  <c r="K283" i="27" s="1"/>
  <c r="J79" i="27"/>
  <c r="J283" i="27" s="1"/>
  <c r="I79" i="27"/>
  <c r="I283" i="27" s="1"/>
  <c r="H79" i="27"/>
  <c r="H283" i="27" s="1"/>
  <c r="G79" i="27"/>
  <c r="G283" i="27" s="1"/>
  <c r="F79" i="27"/>
  <c r="F283" i="27" s="1"/>
  <c r="E79" i="27"/>
  <c r="E283" i="27" s="1"/>
  <c r="D79" i="27"/>
  <c r="D283" i="27" s="1"/>
  <c r="M75" i="27"/>
  <c r="L75" i="27"/>
  <c r="K75" i="27"/>
  <c r="J75" i="27"/>
  <c r="I75" i="27"/>
  <c r="H75" i="27"/>
  <c r="G75" i="27"/>
  <c r="F75" i="27"/>
  <c r="E75" i="27"/>
  <c r="D75" i="27"/>
  <c r="M70" i="27"/>
  <c r="M282" i="27" s="1"/>
  <c r="L70" i="27"/>
  <c r="L282" i="27" s="1"/>
  <c r="K70" i="27"/>
  <c r="K282" i="27" s="1"/>
  <c r="J70" i="27"/>
  <c r="J282" i="27" s="1"/>
  <c r="I70" i="27"/>
  <c r="I282" i="27" s="1"/>
  <c r="H70" i="27"/>
  <c r="H282" i="27" s="1"/>
  <c r="G70" i="27"/>
  <c r="G282" i="27" s="1"/>
  <c r="F70" i="27"/>
  <c r="F282" i="27" s="1"/>
  <c r="E70" i="27"/>
  <c r="E282" i="27" s="1"/>
  <c r="D70" i="27"/>
  <c r="D282" i="27" s="1"/>
  <c r="M66" i="27"/>
  <c r="L66" i="27"/>
  <c r="K66" i="27"/>
  <c r="J66" i="27"/>
  <c r="I66" i="27"/>
  <c r="H66" i="27"/>
  <c r="G66" i="27"/>
  <c r="F66" i="27"/>
  <c r="E66" i="27"/>
  <c r="D66" i="27"/>
  <c r="M61" i="27"/>
  <c r="M281" i="27" s="1"/>
  <c r="L61" i="27"/>
  <c r="L281" i="27" s="1"/>
  <c r="K61" i="27"/>
  <c r="K281" i="27" s="1"/>
  <c r="J61" i="27"/>
  <c r="J281" i="27" s="1"/>
  <c r="I61" i="27"/>
  <c r="I281" i="27" s="1"/>
  <c r="H61" i="27"/>
  <c r="H281" i="27" s="1"/>
  <c r="G61" i="27"/>
  <c r="G281" i="27" s="1"/>
  <c r="F61" i="27"/>
  <c r="F281" i="27" s="1"/>
  <c r="E61" i="27"/>
  <c r="E281" i="27" s="1"/>
  <c r="D61" i="27"/>
  <c r="D281" i="27" s="1"/>
  <c r="M57" i="27"/>
  <c r="L57" i="27"/>
  <c r="K57" i="27"/>
  <c r="J57" i="27"/>
  <c r="I57" i="27"/>
  <c r="H57" i="27"/>
  <c r="G57" i="27"/>
  <c r="F57" i="27"/>
  <c r="E57" i="27"/>
  <c r="D57" i="27"/>
  <c r="M52" i="27"/>
  <c r="M280" i="27" s="1"/>
  <c r="L52" i="27"/>
  <c r="L280" i="27" s="1"/>
  <c r="K52" i="27"/>
  <c r="K280" i="27" s="1"/>
  <c r="J52" i="27"/>
  <c r="J280" i="27" s="1"/>
  <c r="I52" i="27"/>
  <c r="I280" i="27" s="1"/>
  <c r="H52" i="27"/>
  <c r="H280" i="27" s="1"/>
  <c r="G52" i="27"/>
  <c r="G280" i="27" s="1"/>
  <c r="F52" i="27"/>
  <c r="F280" i="27" s="1"/>
  <c r="E52" i="27"/>
  <c r="E280" i="27" s="1"/>
  <c r="D52" i="27"/>
  <c r="D280" i="27" s="1"/>
  <c r="M48" i="27"/>
  <c r="L48" i="27"/>
  <c r="K48" i="27"/>
  <c r="J48" i="27"/>
  <c r="I48" i="27"/>
  <c r="H48" i="27"/>
  <c r="G48" i="27"/>
  <c r="F48" i="27"/>
  <c r="E48" i="27"/>
  <c r="D48" i="27"/>
  <c r="M43" i="27"/>
  <c r="M279" i="27" s="1"/>
  <c r="L43" i="27"/>
  <c r="L279" i="27" s="1"/>
  <c r="K43" i="27"/>
  <c r="K279" i="27" s="1"/>
  <c r="J43" i="27"/>
  <c r="J279" i="27" s="1"/>
  <c r="I43" i="27"/>
  <c r="I279" i="27" s="1"/>
  <c r="H43" i="27"/>
  <c r="H279" i="27" s="1"/>
  <c r="G43" i="27"/>
  <c r="G279" i="27" s="1"/>
  <c r="F43" i="27"/>
  <c r="F279" i="27" s="1"/>
  <c r="E43" i="27"/>
  <c r="E279" i="27" s="1"/>
  <c r="D43" i="27"/>
  <c r="D279" i="27" s="1"/>
  <c r="M39" i="27"/>
  <c r="L39" i="27"/>
  <c r="K39" i="27"/>
  <c r="J39" i="27"/>
  <c r="I39" i="27"/>
  <c r="H39" i="27"/>
  <c r="G39" i="27"/>
  <c r="F39" i="27"/>
  <c r="E39" i="27"/>
  <c r="D39" i="27"/>
  <c r="M34" i="27"/>
  <c r="M278" i="27" s="1"/>
  <c r="L34" i="27"/>
  <c r="L278" i="27" s="1"/>
  <c r="K34" i="27"/>
  <c r="K278" i="27" s="1"/>
  <c r="J34" i="27"/>
  <c r="J278" i="27" s="1"/>
  <c r="I34" i="27"/>
  <c r="I278" i="27" s="1"/>
  <c r="H34" i="27"/>
  <c r="H278" i="27" s="1"/>
  <c r="G34" i="27"/>
  <c r="G278" i="27" s="1"/>
  <c r="F34" i="27"/>
  <c r="F278" i="27" s="1"/>
  <c r="E34" i="27"/>
  <c r="E278" i="27" s="1"/>
  <c r="D34" i="27"/>
  <c r="D278" i="27" s="1"/>
  <c r="M30" i="27"/>
  <c r="L30" i="27"/>
  <c r="K30" i="27"/>
  <c r="J30" i="27"/>
  <c r="I30" i="27"/>
  <c r="H30" i="27"/>
  <c r="G30" i="27"/>
  <c r="F30" i="27"/>
  <c r="E30" i="27"/>
  <c r="D30" i="27"/>
  <c r="M25" i="27"/>
  <c r="M277" i="27" s="1"/>
  <c r="L25" i="27"/>
  <c r="L277" i="27" s="1"/>
  <c r="K25" i="27"/>
  <c r="K277" i="27" s="1"/>
  <c r="J25" i="27"/>
  <c r="J277" i="27" s="1"/>
  <c r="I25" i="27"/>
  <c r="I277" i="27" s="1"/>
  <c r="H25" i="27"/>
  <c r="H277" i="27" s="1"/>
  <c r="G25" i="27"/>
  <c r="G277" i="27" s="1"/>
  <c r="F25" i="27"/>
  <c r="F277" i="27" s="1"/>
  <c r="E25" i="27"/>
  <c r="E277" i="27" s="1"/>
  <c r="D25" i="27"/>
  <c r="D277" i="27" s="1"/>
  <c r="M21" i="27"/>
  <c r="L21" i="27"/>
  <c r="K21" i="27"/>
  <c r="J21" i="27"/>
  <c r="I21" i="27"/>
  <c r="H21" i="27"/>
  <c r="G21" i="27"/>
  <c r="F21" i="27"/>
  <c r="E21" i="27"/>
  <c r="D21" i="27"/>
  <c r="M16" i="27"/>
  <c r="M276" i="27" s="1"/>
  <c r="L16" i="27"/>
  <c r="L276" i="27" s="1"/>
  <c r="K16" i="27"/>
  <c r="K276" i="27" s="1"/>
  <c r="J16" i="27"/>
  <c r="J276" i="27" s="1"/>
  <c r="I16" i="27"/>
  <c r="I276" i="27" s="1"/>
  <c r="H16" i="27"/>
  <c r="H276" i="27" s="1"/>
  <c r="G16" i="27"/>
  <c r="G276" i="27" s="1"/>
  <c r="F16" i="27"/>
  <c r="F276" i="27" s="1"/>
  <c r="E16" i="27"/>
  <c r="E276" i="27" s="1"/>
  <c r="D16" i="27"/>
  <c r="D276" i="27" s="1"/>
  <c r="M12" i="27"/>
  <c r="L12" i="27"/>
  <c r="K12" i="27"/>
  <c r="J12" i="27"/>
  <c r="I12" i="27"/>
  <c r="H12" i="27"/>
  <c r="G12" i="27"/>
  <c r="F12" i="27"/>
  <c r="E12" i="27"/>
  <c r="D12" i="27"/>
  <c r="M7" i="27"/>
  <c r="M275" i="27" s="1"/>
  <c r="L7" i="27"/>
  <c r="L275" i="27" s="1"/>
  <c r="K7" i="27"/>
  <c r="K275" i="27" s="1"/>
  <c r="J7" i="27"/>
  <c r="J275" i="27" s="1"/>
  <c r="I7" i="27"/>
  <c r="I275" i="27" s="1"/>
  <c r="H7" i="27"/>
  <c r="H275" i="27" s="1"/>
  <c r="G7" i="27"/>
  <c r="G275" i="27" s="1"/>
  <c r="G305" i="27" s="1"/>
  <c r="F7" i="27"/>
  <c r="F275" i="27" s="1"/>
  <c r="F305" i="27" s="1"/>
  <c r="E7" i="27"/>
  <c r="E275" i="27" s="1"/>
  <c r="D7" i="27"/>
  <c r="D275" i="27" s="1"/>
  <c r="M3" i="27"/>
  <c r="L3" i="27"/>
  <c r="K3" i="27"/>
  <c r="J3" i="27"/>
  <c r="I3" i="27"/>
  <c r="H3" i="27"/>
  <c r="G3" i="27"/>
  <c r="F3" i="27"/>
  <c r="E3" i="27"/>
  <c r="D3" i="27"/>
  <c r="O305" i="27" l="1"/>
  <c r="N305" i="27"/>
  <c r="O306" i="27"/>
  <c r="K308" i="29"/>
  <c r="J306" i="29"/>
  <c r="J307" i="29" s="1"/>
  <c r="J308" i="29" s="1"/>
  <c r="G308" i="29"/>
  <c r="M307" i="29"/>
  <c r="M308" i="29" s="1"/>
  <c r="D307" i="29"/>
  <c r="D308" i="29" s="1"/>
  <c r="N308" i="29"/>
  <c r="I307" i="29"/>
  <c r="I308" i="29" s="1"/>
  <c r="K305" i="27"/>
  <c r="M305" i="27"/>
  <c r="M306" i="27" s="1"/>
  <c r="M307" i="27" s="1"/>
  <c r="M308" i="27" s="1"/>
  <c r="H305" i="27"/>
  <c r="H306" i="27" s="1"/>
  <c r="H307" i="27" s="1"/>
  <c r="L305" i="27"/>
  <c r="L306" i="27" s="1"/>
  <c r="L307" i="27" s="1"/>
  <c r="I305" i="27"/>
  <c r="I306" i="27" s="1"/>
  <c r="I307" i="27" s="1"/>
  <c r="I308" i="27" s="1"/>
  <c r="J305" i="27"/>
  <c r="J306" i="27" s="1"/>
  <c r="J307" i="27" s="1"/>
  <c r="J308" i="27" s="1"/>
  <c r="F306" i="27"/>
  <c r="F307" i="27" s="1"/>
  <c r="D305" i="27"/>
  <c r="D306" i="27" s="1"/>
  <c r="E305" i="27"/>
  <c r="E306" i="27" s="1"/>
  <c r="G306" i="27"/>
  <c r="G307" i="27" s="1"/>
  <c r="G308" i="27" s="1"/>
  <c r="K306" i="27"/>
  <c r="K307" i="27" s="1"/>
  <c r="O307" i="27"/>
  <c r="O308" i="27" s="1"/>
  <c r="N306" i="27"/>
  <c r="N307" i="27" s="1"/>
  <c r="O304" i="26"/>
  <c r="N304" i="26"/>
  <c r="O303" i="26"/>
  <c r="N303" i="26"/>
  <c r="O302" i="26"/>
  <c r="N302" i="26"/>
  <c r="O301" i="26"/>
  <c r="N301" i="26"/>
  <c r="O300" i="26"/>
  <c r="N300" i="26"/>
  <c r="O299" i="26"/>
  <c r="N299" i="26"/>
  <c r="O298" i="26"/>
  <c r="N298" i="26"/>
  <c r="O297" i="26"/>
  <c r="N297" i="26"/>
  <c r="O296" i="26"/>
  <c r="N296" i="26"/>
  <c r="O295" i="26"/>
  <c r="N295" i="26"/>
  <c r="O294" i="26"/>
  <c r="N294" i="26"/>
  <c r="O293" i="26"/>
  <c r="N293" i="26"/>
  <c r="O292" i="26"/>
  <c r="N292" i="26"/>
  <c r="O291" i="26"/>
  <c r="N291" i="26"/>
  <c r="O290" i="26"/>
  <c r="N290" i="26"/>
  <c r="O289" i="26"/>
  <c r="N289" i="26"/>
  <c r="O288" i="26"/>
  <c r="N288" i="26"/>
  <c r="O287" i="26"/>
  <c r="N287" i="26"/>
  <c r="O286" i="26"/>
  <c r="N286" i="26"/>
  <c r="O285" i="26"/>
  <c r="N285" i="26"/>
  <c r="O284" i="26"/>
  <c r="N284" i="26"/>
  <c r="O283" i="26"/>
  <c r="N283" i="26"/>
  <c r="O282" i="26"/>
  <c r="N282" i="26"/>
  <c r="O281" i="26"/>
  <c r="N281" i="26"/>
  <c r="O280" i="26"/>
  <c r="N280" i="26"/>
  <c r="O279" i="26"/>
  <c r="N279" i="26"/>
  <c r="O278" i="26"/>
  <c r="N278" i="26"/>
  <c r="O277" i="26"/>
  <c r="N277" i="26"/>
  <c r="O276" i="26"/>
  <c r="N276" i="26"/>
  <c r="O275" i="26"/>
  <c r="N275" i="26"/>
  <c r="M268" i="26"/>
  <c r="M304" i="26" s="1"/>
  <c r="L268" i="26"/>
  <c r="L304" i="26" s="1"/>
  <c r="K268" i="26"/>
  <c r="K304" i="26" s="1"/>
  <c r="J268" i="26"/>
  <c r="J304" i="26" s="1"/>
  <c r="I268" i="26"/>
  <c r="I304" i="26" s="1"/>
  <c r="H268" i="26"/>
  <c r="H304" i="26" s="1"/>
  <c r="G268" i="26"/>
  <c r="G304" i="26" s="1"/>
  <c r="F268" i="26"/>
  <c r="F304" i="26" s="1"/>
  <c r="E268" i="26"/>
  <c r="E304" i="26" s="1"/>
  <c r="D268" i="26"/>
  <c r="D304" i="26" s="1"/>
  <c r="M264" i="26"/>
  <c r="L264" i="26"/>
  <c r="K264" i="26"/>
  <c r="J264" i="26"/>
  <c r="I264" i="26"/>
  <c r="H264" i="26"/>
  <c r="G264" i="26"/>
  <c r="F264" i="26"/>
  <c r="E264" i="26"/>
  <c r="D264" i="26"/>
  <c r="M259" i="26"/>
  <c r="M303" i="26" s="1"/>
  <c r="L259" i="26"/>
  <c r="L303" i="26" s="1"/>
  <c r="K259" i="26"/>
  <c r="K303" i="26" s="1"/>
  <c r="J259" i="26"/>
  <c r="J303" i="26" s="1"/>
  <c r="I259" i="26"/>
  <c r="I303" i="26" s="1"/>
  <c r="H259" i="26"/>
  <c r="H303" i="26" s="1"/>
  <c r="G259" i="26"/>
  <c r="G303" i="26" s="1"/>
  <c r="F259" i="26"/>
  <c r="F303" i="26" s="1"/>
  <c r="E259" i="26"/>
  <c r="E303" i="26" s="1"/>
  <c r="D259" i="26"/>
  <c r="D303" i="26" s="1"/>
  <c r="M255" i="26"/>
  <c r="L255" i="26"/>
  <c r="K255" i="26"/>
  <c r="J255" i="26"/>
  <c r="I255" i="26"/>
  <c r="H255" i="26"/>
  <c r="G255" i="26"/>
  <c r="F255" i="26"/>
  <c r="E255" i="26"/>
  <c r="D255" i="26"/>
  <c r="M250" i="26"/>
  <c r="M302" i="26" s="1"/>
  <c r="L250" i="26"/>
  <c r="L302" i="26" s="1"/>
  <c r="K250" i="26"/>
  <c r="K302" i="26" s="1"/>
  <c r="J250" i="26"/>
  <c r="J302" i="26" s="1"/>
  <c r="I250" i="26"/>
  <c r="I302" i="26" s="1"/>
  <c r="H250" i="26"/>
  <c r="H302" i="26" s="1"/>
  <c r="G250" i="26"/>
  <c r="G302" i="26" s="1"/>
  <c r="F250" i="26"/>
  <c r="F302" i="26" s="1"/>
  <c r="E250" i="26"/>
  <c r="E302" i="26" s="1"/>
  <c r="D250" i="26"/>
  <c r="D302" i="26" s="1"/>
  <c r="M246" i="26"/>
  <c r="L246" i="26"/>
  <c r="K246" i="26"/>
  <c r="J246" i="26"/>
  <c r="I246" i="26"/>
  <c r="H246" i="26"/>
  <c r="G246" i="26"/>
  <c r="F246" i="26"/>
  <c r="E246" i="26"/>
  <c r="D246" i="26"/>
  <c r="M241" i="26"/>
  <c r="M301" i="26" s="1"/>
  <c r="L241" i="26"/>
  <c r="L301" i="26" s="1"/>
  <c r="K241" i="26"/>
  <c r="K301" i="26" s="1"/>
  <c r="J241" i="26"/>
  <c r="J301" i="26" s="1"/>
  <c r="I241" i="26"/>
  <c r="I301" i="26" s="1"/>
  <c r="H241" i="26"/>
  <c r="H301" i="26" s="1"/>
  <c r="G241" i="26"/>
  <c r="G301" i="26" s="1"/>
  <c r="F241" i="26"/>
  <c r="F301" i="26" s="1"/>
  <c r="E241" i="26"/>
  <c r="E301" i="26" s="1"/>
  <c r="D241" i="26"/>
  <c r="D301" i="26" s="1"/>
  <c r="M237" i="26"/>
  <c r="L237" i="26"/>
  <c r="K237" i="26"/>
  <c r="J237" i="26"/>
  <c r="I237" i="26"/>
  <c r="H237" i="26"/>
  <c r="G237" i="26"/>
  <c r="F237" i="26"/>
  <c r="E237" i="26"/>
  <c r="D237" i="26"/>
  <c r="M232" i="26"/>
  <c r="M300" i="26" s="1"/>
  <c r="L232" i="26"/>
  <c r="L300" i="26" s="1"/>
  <c r="K232" i="26"/>
  <c r="K300" i="26" s="1"/>
  <c r="J232" i="26"/>
  <c r="J300" i="26" s="1"/>
  <c r="I232" i="26"/>
  <c r="I300" i="26" s="1"/>
  <c r="H232" i="26"/>
  <c r="H300" i="26" s="1"/>
  <c r="G232" i="26"/>
  <c r="G300" i="26" s="1"/>
  <c r="F232" i="26"/>
  <c r="F300" i="26" s="1"/>
  <c r="E232" i="26"/>
  <c r="E300" i="26" s="1"/>
  <c r="D232" i="26"/>
  <c r="D300" i="26" s="1"/>
  <c r="M228" i="26"/>
  <c r="L228" i="26"/>
  <c r="K228" i="26"/>
  <c r="J228" i="26"/>
  <c r="I228" i="26"/>
  <c r="H228" i="26"/>
  <c r="G228" i="26"/>
  <c r="F228" i="26"/>
  <c r="E228" i="26"/>
  <c r="D228" i="26"/>
  <c r="M223" i="26"/>
  <c r="M299" i="26" s="1"/>
  <c r="L223" i="26"/>
  <c r="L299" i="26" s="1"/>
  <c r="K223" i="26"/>
  <c r="K299" i="26" s="1"/>
  <c r="J223" i="26"/>
  <c r="J299" i="26" s="1"/>
  <c r="I223" i="26"/>
  <c r="I299" i="26" s="1"/>
  <c r="H223" i="26"/>
  <c r="H299" i="26" s="1"/>
  <c r="G223" i="26"/>
  <c r="G299" i="26" s="1"/>
  <c r="F223" i="26"/>
  <c r="F299" i="26" s="1"/>
  <c r="E223" i="26"/>
  <c r="E299" i="26" s="1"/>
  <c r="D223" i="26"/>
  <c r="D299" i="26" s="1"/>
  <c r="M219" i="26"/>
  <c r="L219" i="26"/>
  <c r="K219" i="26"/>
  <c r="J219" i="26"/>
  <c r="I219" i="26"/>
  <c r="H219" i="26"/>
  <c r="G219" i="26"/>
  <c r="F219" i="26"/>
  <c r="E219" i="26"/>
  <c r="D219" i="26"/>
  <c r="M214" i="26"/>
  <c r="M298" i="26" s="1"/>
  <c r="L214" i="26"/>
  <c r="L298" i="26" s="1"/>
  <c r="K214" i="26"/>
  <c r="K298" i="26" s="1"/>
  <c r="J214" i="26"/>
  <c r="J298" i="26" s="1"/>
  <c r="I214" i="26"/>
  <c r="I298" i="26" s="1"/>
  <c r="H214" i="26"/>
  <c r="H298" i="26" s="1"/>
  <c r="G214" i="26"/>
  <c r="G298" i="26" s="1"/>
  <c r="F214" i="26"/>
  <c r="F298" i="26" s="1"/>
  <c r="E214" i="26"/>
  <c r="E298" i="26" s="1"/>
  <c r="D214" i="26"/>
  <c r="D298" i="26" s="1"/>
  <c r="M210" i="26"/>
  <c r="L210" i="26"/>
  <c r="K210" i="26"/>
  <c r="J210" i="26"/>
  <c r="I210" i="26"/>
  <c r="H210" i="26"/>
  <c r="G210" i="26"/>
  <c r="F210" i="26"/>
  <c r="E210" i="26"/>
  <c r="D210" i="26"/>
  <c r="M205" i="26"/>
  <c r="M297" i="26" s="1"/>
  <c r="L205" i="26"/>
  <c r="L297" i="26" s="1"/>
  <c r="K205" i="26"/>
  <c r="K297" i="26" s="1"/>
  <c r="J205" i="26"/>
  <c r="J297" i="26" s="1"/>
  <c r="I205" i="26"/>
  <c r="I297" i="26" s="1"/>
  <c r="H205" i="26"/>
  <c r="H297" i="26" s="1"/>
  <c r="G205" i="26"/>
  <c r="G297" i="26" s="1"/>
  <c r="F205" i="26"/>
  <c r="F297" i="26" s="1"/>
  <c r="E205" i="26"/>
  <c r="E297" i="26" s="1"/>
  <c r="D205" i="26"/>
  <c r="D297" i="26" s="1"/>
  <c r="M201" i="26"/>
  <c r="L201" i="26"/>
  <c r="K201" i="26"/>
  <c r="J201" i="26"/>
  <c r="I201" i="26"/>
  <c r="H201" i="26"/>
  <c r="G201" i="26"/>
  <c r="F201" i="26"/>
  <c r="E201" i="26"/>
  <c r="D201" i="26"/>
  <c r="M196" i="26"/>
  <c r="M296" i="26" s="1"/>
  <c r="L196" i="26"/>
  <c r="L296" i="26" s="1"/>
  <c r="K196" i="26"/>
  <c r="K296" i="26" s="1"/>
  <c r="J196" i="26"/>
  <c r="J296" i="26" s="1"/>
  <c r="I196" i="26"/>
  <c r="I296" i="26" s="1"/>
  <c r="H196" i="26"/>
  <c r="H296" i="26" s="1"/>
  <c r="G196" i="26"/>
  <c r="G296" i="26" s="1"/>
  <c r="F196" i="26"/>
  <c r="F296" i="26" s="1"/>
  <c r="E196" i="26"/>
  <c r="E296" i="26" s="1"/>
  <c r="D196" i="26"/>
  <c r="D296" i="26" s="1"/>
  <c r="M192" i="26"/>
  <c r="L192" i="26"/>
  <c r="K192" i="26"/>
  <c r="J192" i="26"/>
  <c r="I192" i="26"/>
  <c r="H192" i="26"/>
  <c r="G192" i="26"/>
  <c r="F192" i="26"/>
  <c r="E192" i="26"/>
  <c r="D192" i="26"/>
  <c r="M187" i="26"/>
  <c r="M295" i="26" s="1"/>
  <c r="L187" i="26"/>
  <c r="L295" i="26" s="1"/>
  <c r="K187" i="26"/>
  <c r="K295" i="26" s="1"/>
  <c r="J187" i="26"/>
  <c r="J295" i="26" s="1"/>
  <c r="I187" i="26"/>
  <c r="I295" i="26" s="1"/>
  <c r="H187" i="26"/>
  <c r="H295" i="26" s="1"/>
  <c r="G187" i="26"/>
  <c r="G295" i="26" s="1"/>
  <c r="F187" i="26"/>
  <c r="F295" i="26" s="1"/>
  <c r="E187" i="26"/>
  <c r="E295" i="26" s="1"/>
  <c r="D187" i="26"/>
  <c r="D295" i="26" s="1"/>
  <c r="M183" i="26"/>
  <c r="L183" i="26"/>
  <c r="K183" i="26"/>
  <c r="J183" i="26"/>
  <c r="I183" i="26"/>
  <c r="H183" i="26"/>
  <c r="G183" i="26"/>
  <c r="F183" i="26"/>
  <c r="E183" i="26"/>
  <c r="D183" i="26"/>
  <c r="M178" i="26"/>
  <c r="M294" i="26" s="1"/>
  <c r="L178" i="26"/>
  <c r="L294" i="26" s="1"/>
  <c r="K178" i="26"/>
  <c r="K294" i="26" s="1"/>
  <c r="J178" i="26"/>
  <c r="J294" i="26" s="1"/>
  <c r="I178" i="26"/>
  <c r="I294" i="26" s="1"/>
  <c r="H178" i="26"/>
  <c r="H294" i="26" s="1"/>
  <c r="G178" i="26"/>
  <c r="G294" i="26" s="1"/>
  <c r="F178" i="26"/>
  <c r="F294" i="26" s="1"/>
  <c r="E178" i="26"/>
  <c r="E294" i="26" s="1"/>
  <c r="D178" i="26"/>
  <c r="D294" i="26" s="1"/>
  <c r="M174" i="26"/>
  <c r="L174" i="26"/>
  <c r="K174" i="26"/>
  <c r="J174" i="26"/>
  <c r="I174" i="26"/>
  <c r="H174" i="26"/>
  <c r="G174" i="26"/>
  <c r="F174" i="26"/>
  <c r="E174" i="26"/>
  <c r="D174" i="26"/>
  <c r="M169" i="26"/>
  <c r="M293" i="26" s="1"/>
  <c r="L169" i="26"/>
  <c r="L293" i="26" s="1"/>
  <c r="K169" i="26"/>
  <c r="K293" i="26" s="1"/>
  <c r="J169" i="26"/>
  <c r="J293" i="26" s="1"/>
  <c r="I169" i="26"/>
  <c r="I293" i="26" s="1"/>
  <c r="H169" i="26"/>
  <c r="H293" i="26" s="1"/>
  <c r="G169" i="26"/>
  <c r="G293" i="26" s="1"/>
  <c r="F169" i="26"/>
  <c r="F293" i="26" s="1"/>
  <c r="E169" i="26"/>
  <c r="E293" i="26" s="1"/>
  <c r="D169" i="26"/>
  <c r="D293" i="26" s="1"/>
  <c r="M165" i="26"/>
  <c r="L165" i="26"/>
  <c r="K165" i="26"/>
  <c r="J165" i="26"/>
  <c r="I165" i="26"/>
  <c r="H165" i="26"/>
  <c r="G165" i="26"/>
  <c r="F165" i="26"/>
  <c r="E165" i="26"/>
  <c r="D165" i="26"/>
  <c r="M160" i="26"/>
  <c r="M292" i="26" s="1"/>
  <c r="L160" i="26"/>
  <c r="L292" i="26" s="1"/>
  <c r="K160" i="26"/>
  <c r="K292" i="26" s="1"/>
  <c r="J160" i="26"/>
  <c r="J292" i="26" s="1"/>
  <c r="I160" i="26"/>
  <c r="I292" i="26" s="1"/>
  <c r="H160" i="26"/>
  <c r="H292" i="26" s="1"/>
  <c r="G160" i="26"/>
  <c r="G292" i="26" s="1"/>
  <c r="F160" i="26"/>
  <c r="F292" i="26" s="1"/>
  <c r="E160" i="26"/>
  <c r="E292" i="26" s="1"/>
  <c r="D160" i="26"/>
  <c r="D292" i="26" s="1"/>
  <c r="M156" i="26"/>
  <c r="L156" i="26"/>
  <c r="K156" i="26"/>
  <c r="J156" i="26"/>
  <c r="I156" i="26"/>
  <c r="H156" i="26"/>
  <c r="G156" i="26"/>
  <c r="F156" i="26"/>
  <c r="E156" i="26"/>
  <c r="D156" i="26"/>
  <c r="M151" i="26"/>
  <c r="M291" i="26" s="1"/>
  <c r="L151" i="26"/>
  <c r="L291" i="26" s="1"/>
  <c r="K151" i="26"/>
  <c r="K291" i="26" s="1"/>
  <c r="J151" i="26"/>
  <c r="J291" i="26" s="1"/>
  <c r="I151" i="26"/>
  <c r="I291" i="26" s="1"/>
  <c r="H151" i="26"/>
  <c r="H291" i="26" s="1"/>
  <c r="G151" i="26"/>
  <c r="G291" i="26" s="1"/>
  <c r="F151" i="26"/>
  <c r="F291" i="26" s="1"/>
  <c r="E151" i="26"/>
  <c r="E291" i="26" s="1"/>
  <c r="D151" i="26"/>
  <c r="D291" i="26" s="1"/>
  <c r="M147" i="26"/>
  <c r="L147" i="26"/>
  <c r="K147" i="26"/>
  <c r="J147" i="26"/>
  <c r="I147" i="26"/>
  <c r="H147" i="26"/>
  <c r="G147" i="26"/>
  <c r="F147" i="26"/>
  <c r="E147" i="26"/>
  <c r="D147" i="26"/>
  <c r="M142" i="26"/>
  <c r="M290" i="26" s="1"/>
  <c r="L142" i="26"/>
  <c r="L290" i="26" s="1"/>
  <c r="K142" i="26"/>
  <c r="K290" i="26" s="1"/>
  <c r="J142" i="26"/>
  <c r="J290" i="26" s="1"/>
  <c r="I142" i="26"/>
  <c r="I290" i="26" s="1"/>
  <c r="H142" i="26"/>
  <c r="H290" i="26" s="1"/>
  <c r="G142" i="26"/>
  <c r="G290" i="26" s="1"/>
  <c r="F142" i="26"/>
  <c r="F290" i="26" s="1"/>
  <c r="E142" i="26"/>
  <c r="E290" i="26" s="1"/>
  <c r="D142" i="26"/>
  <c r="D290" i="26" s="1"/>
  <c r="M138" i="26"/>
  <c r="L138" i="26"/>
  <c r="K138" i="26"/>
  <c r="J138" i="26"/>
  <c r="I138" i="26"/>
  <c r="H138" i="26"/>
  <c r="G138" i="26"/>
  <c r="F138" i="26"/>
  <c r="E138" i="26"/>
  <c r="D138" i="26"/>
  <c r="M133" i="26"/>
  <c r="M289" i="26" s="1"/>
  <c r="L133" i="26"/>
  <c r="L289" i="26" s="1"/>
  <c r="K133" i="26"/>
  <c r="K289" i="26" s="1"/>
  <c r="J133" i="26"/>
  <c r="J289" i="26" s="1"/>
  <c r="I133" i="26"/>
  <c r="I289" i="26" s="1"/>
  <c r="H133" i="26"/>
  <c r="H289" i="26" s="1"/>
  <c r="G133" i="26"/>
  <c r="G289" i="26" s="1"/>
  <c r="F133" i="26"/>
  <c r="F289" i="26" s="1"/>
  <c r="E133" i="26"/>
  <c r="E289" i="26" s="1"/>
  <c r="D133" i="26"/>
  <c r="D289" i="26" s="1"/>
  <c r="M129" i="26"/>
  <c r="L129" i="26"/>
  <c r="K129" i="26"/>
  <c r="J129" i="26"/>
  <c r="I129" i="26"/>
  <c r="H129" i="26"/>
  <c r="G129" i="26"/>
  <c r="F129" i="26"/>
  <c r="E129" i="26"/>
  <c r="D129" i="26"/>
  <c r="M124" i="26"/>
  <c r="M288" i="26" s="1"/>
  <c r="L124" i="26"/>
  <c r="L288" i="26" s="1"/>
  <c r="K124" i="26"/>
  <c r="K288" i="26" s="1"/>
  <c r="J124" i="26"/>
  <c r="J288" i="26" s="1"/>
  <c r="I124" i="26"/>
  <c r="I288" i="26" s="1"/>
  <c r="H124" i="26"/>
  <c r="H288" i="26" s="1"/>
  <c r="G124" i="26"/>
  <c r="G288" i="26" s="1"/>
  <c r="F124" i="26"/>
  <c r="F288" i="26" s="1"/>
  <c r="E124" i="26"/>
  <c r="E288" i="26" s="1"/>
  <c r="D124" i="26"/>
  <c r="D288" i="26" s="1"/>
  <c r="M120" i="26"/>
  <c r="L120" i="26"/>
  <c r="K120" i="26"/>
  <c r="J120" i="26"/>
  <c r="I120" i="26"/>
  <c r="H120" i="26"/>
  <c r="G120" i="26"/>
  <c r="F120" i="26"/>
  <c r="E120" i="26"/>
  <c r="D120" i="26"/>
  <c r="M115" i="26"/>
  <c r="M287" i="26" s="1"/>
  <c r="L115" i="26"/>
  <c r="L287" i="26" s="1"/>
  <c r="K115" i="26"/>
  <c r="K287" i="26" s="1"/>
  <c r="J115" i="26"/>
  <c r="J287" i="26" s="1"/>
  <c r="I115" i="26"/>
  <c r="I287" i="26" s="1"/>
  <c r="H115" i="26"/>
  <c r="H287" i="26" s="1"/>
  <c r="G115" i="26"/>
  <c r="G287" i="26" s="1"/>
  <c r="F115" i="26"/>
  <c r="F287" i="26" s="1"/>
  <c r="E115" i="26"/>
  <c r="E287" i="26" s="1"/>
  <c r="D115" i="26"/>
  <c r="D287" i="26" s="1"/>
  <c r="M111" i="26"/>
  <c r="L111" i="26"/>
  <c r="K111" i="26"/>
  <c r="J111" i="26"/>
  <c r="I111" i="26"/>
  <c r="H111" i="26"/>
  <c r="G111" i="26"/>
  <c r="F111" i="26"/>
  <c r="E111" i="26"/>
  <c r="D111" i="26"/>
  <c r="M106" i="26"/>
  <c r="M286" i="26" s="1"/>
  <c r="L106" i="26"/>
  <c r="L286" i="26" s="1"/>
  <c r="K106" i="26"/>
  <c r="K286" i="26" s="1"/>
  <c r="J106" i="26"/>
  <c r="J286" i="26" s="1"/>
  <c r="I106" i="26"/>
  <c r="I286" i="26" s="1"/>
  <c r="H106" i="26"/>
  <c r="H286" i="26" s="1"/>
  <c r="G106" i="26"/>
  <c r="G286" i="26" s="1"/>
  <c r="F106" i="26"/>
  <c r="F286" i="26" s="1"/>
  <c r="E106" i="26"/>
  <c r="E286" i="26" s="1"/>
  <c r="D106" i="26"/>
  <c r="D286" i="26" s="1"/>
  <c r="M102" i="26"/>
  <c r="L102" i="26"/>
  <c r="K102" i="26"/>
  <c r="J102" i="26"/>
  <c r="I102" i="26"/>
  <c r="H102" i="26"/>
  <c r="G102" i="26"/>
  <c r="F102" i="26"/>
  <c r="E102" i="26"/>
  <c r="D102" i="26"/>
  <c r="M97" i="26"/>
  <c r="M285" i="26" s="1"/>
  <c r="L97" i="26"/>
  <c r="L285" i="26" s="1"/>
  <c r="K97" i="26"/>
  <c r="K285" i="26" s="1"/>
  <c r="J97" i="26"/>
  <c r="J285" i="26" s="1"/>
  <c r="I97" i="26"/>
  <c r="I285" i="26" s="1"/>
  <c r="H97" i="26"/>
  <c r="H285" i="26" s="1"/>
  <c r="G97" i="26"/>
  <c r="G285" i="26" s="1"/>
  <c r="F97" i="26"/>
  <c r="F285" i="26" s="1"/>
  <c r="E97" i="26"/>
  <c r="E285" i="26" s="1"/>
  <c r="D97" i="26"/>
  <c r="D285" i="26" s="1"/>
  <c r="M93" i="26"/>
  <c r="L93" i="26"/>
  <c r="K93" i="26"/>
  <c r="J93" i="26"/>
  <c r="I93" i="26"/>
  <c r="H93" i="26"/>
  <c r="G93" i="26"/>
  <c r="F93" i="26"/>
  <c r="E93" i="26"/>
  <c r="D93" i="26"/>
  <c r="M88" i="26"/>
  <c r="M284" i="26" s="1"/>
  <c r="L88" i="26"/>
  <c r="L284" i="26" s="1"/>
  <c r="K88" i="26"/>
  <c r="K284" i="26" s="1"/>
  <c r="J88" i="26"/>
  <c r="J284" i="26" s="1"/>
  <c r="I88" i="26"/>
  <c r="I284" i="26" s="1"/>
  <c r="H88" i="26"/>
  <c r="H284" i="26" s="1"/>
  <c r="G88" i="26"/>
  <c r="G284" i="26" s="1"/>
  <c r="F88" i="26"/>
  <c r="F284" i="26" s="1"/>
  <c r="E88" i="26"/>
  <c r="E284" i="26" s="1"/>
  <c r="D88" i="26"/>
  <c r="D284" i="26" s="1"/>
  <c r="M84" i="26"/>
  <c r="L84" i="26"/>
  <c r="K84" i="26"/>
  <c r="J84" i="26"/>
  <c r="I84" i="26"/>
  <c r="H84" i="26"/>
  <c r="G84" i="26"/>
  <c r="F84" i="26"/>
  <c r="E84" i="26"/>
  <c r="D84" i="26"/>
  <c r="M79" i="26"/>
  <c r="M283" i="26" s="1"/>
  <c r="L79" i="26"/>
  <c r="L283" i="26" s="1"/>
  <c r="K79" i="26"/>
  <c r="K283" i="26" s="1"/>
  <c r="J79" i="26"/>
  <c r="J283" i="26" s="1"/>
  <c r="I79" i="26"/>
  <c r="I283" i="26" s="1"/>
  <c r="H79" i="26"/>
  <c r="H283" i="26" s="1"/>
  <c r="G79" i="26"/>
  <c r="G283" i="26" s="1"/>
  <c r="F79" i="26"/>
  <c r="F283" i="26" s="1"/>
  <c r="E79" i="26"/>
  <c r="E283" i="26" s="1"/>
  <c r="D79" i="26"/>
  <c r="D283" i="26" s="1"/>
  <c r="M75" i="26"/>
  <c r="L75" i="26"/>
  <c r="K75" i="26"/>
  <c r="J75" i="26"/>
  <c r="I75" i="26"/>
  <c r="H75" i="26"/>
  <c r="G75" i="26"/>
  <c r="F75" i="26"/>
  <c r="E75" i="26"/>
  <c r="D75" i="26"/>
  <c r="M70" i="26"/>
  <c r="M282" i="26" s="1"/>
  <c r="L70" i="26"/>
  <c r="L282" i="26" s="1"/>
  <c r="K70" i="26"/>
  <c r="K282" i="26" s="1"/>
  <c r="J70" i="26"/>
  <c r="J282" i="26" s="1"/>
  <c r="I70" i="26"/>
  <c r="I282" i="26" s="1"/>
  <c r="H70" i="26"/>
  <c r="H282" i="26" s="1"/>
  <c r="G70" i="26"/>
  <c r="G282" i="26" s="1"/>
  <c r="F70" i="26"/>
  <c r="F282" i="26" s="1"/>
  <c r="E70" i="26"/>
  <c r="E282" i="26" s="1"/>
  <c r="D70" i="26"/>
  <c r="D282" i="26" s="1"/>
  <c r="M66" i="26"/>
  <c r="L66" i="26"/>
  <c r="K66" i="26"/>
  <c r="J66" i="26"/>
  <c r="I66" i="26"/>
  <c r="H66" i="26"/>
  <c r="G66" i="26"/>
  <c r="F66" i="26"/>
  <c r="E66" i="26"/>
  <c r="D66" i="26"/>
  <c r="M61" i="26"/>
  <c r="M281" i="26" s="1"/>
  <c r="L61" i="26"/>
  <c r="L281" i="26" s="1"/>
  <c r="K61" i="26"/>
  <c r="K281" i="26" s="1"/>
  <c r="J61" i="26"/>
  <c r="J281" i="26" s="1"/>
  <c r="I61" i="26"/>
  <c r="I281" i="26" s="1"/>
  <c r="H61" i="26"/>
  <c r="H281" i="26" s="1"/>
  <c r="G61" i="26"/>
  <c r="G281" i="26" s="1"/>
  <c r="F61" i="26"/>
  <c r="F281" i="26" s="1"/>
  <c r="E61" i="26"/>
  <c r="E281" i="26" s="1"/>
  <c r="D61" i="26"/>
  <c r="D281" i="26" s="1"/>
  <c r="M57" i="26"/>
  <c r="L57" i="26"/>
  <c r="K57" i="26"/>
  <c r="J57" i="26"/>
  <c r="I57" i="26"/>
  <c r="H57" i="26"/>
  <c r="G57" i="26"/>
  <c r="F57" i="26"/>
  <c r="E57" i="26"/>
  <c r="D57" i="26"/>
  <c r="M52" i="26"/>
  <c r="M280" i="26" s="1"/>
  <c r="L52" i="26"/>
  <c r="L280" i="26" s="1"/>
  <c r="K52" i="26"/>
  <c r="K280" i="26" s="1"/>
  <c r="J52" i="26"/>
  <c r="J280" i="26" s="1"/>
  <c r="I52" i="26"/>
  <c r="I280" i="26" s="1"/>
  <c r="H52" i="26"/>
  <c r="H280" i="26" s="1"/>
  <c r="G52" i="26"/>
  <c r="G280" i="26" s="1"/>
  <c r="F52" i="26"/>
  <c r="F280" i="26" s="1"/>
  <c r="E52" i="26"/>
  <c r="E280" i="26" s="1"/>
  <c r="D52" i="26"/>
  <c r="D280" i="26" s="1"/>
  <c r="M48" i="26"/>
  <c r="L48" i="26"/>
  <c r="K48" i="26"/>
  <c r="J48" i="26"/>
  <c r="I48" i="26"/>
  <c r="H48" i="26"/>
  <c r="G48" i="26"/>
  <c r="F48" i="26"/>
  <c r="E48" i="26"/>
  <c r="D48" i="26"/>
  <c r="M43" i="26"/>
  <c r="M279" i="26" s="1"/>
  <c r="L43" i="26"/>
  <c r="L279" i="26" s="1"/>
  <c r="K43" i="26"/>
  <c r="K279" i="26" s="1"/>
  <c r="J43" i="26"/>
  <c r="J279" i="26" s="1"/>
  <c r="I43" i="26"/>
  <c r="I279" i="26" s="1"/>
  <c r="H43" i="26"/>
  <c r="H279" i="26" s="1"/>
  <c r="G43" i="26"/>
  <c r="G279" i="26" s="1"/>
  <c r="F43" i="26"/>
  <c r="F279" i="26" s="1"/>
  <c r="E43" i="26"/>
  <c r="E279" i="26" s="1"/>
  <c r="D43" i="26"/>
  <c r="D279" i="26" s="1"/>
  <c r="M39" i="26"/>
  <c r="L39" i="26"/>
  <c r="K39" i="26"/>
  <c r="J39" i="26"/>
  <c r="I39" i="26"/>
  <c r="H39" i="26"/>
  <c r="G39" i="26"/>
  <c r="F39" i="26"/>
  <c r="E39" i="26"/>
  <c r="D39" i="26"/>
  <c r="M34" i="26"/>
  <c r="M278" i="26" s="1"/>
  <c r="L34" i="26"/>
  <c r="L278" i="26" s="1"/>
  <c r="K34" i="26"/>
  <c r="K278" i="26" s="1"/>
  <c r="J34" i="26"/>
  <c r="J278" i="26" s="1"/>
  <c r="I34" i="26"/>
  <c r="I278" i="26" s="1"/>
  <c r="H34" i="26"/>
  <c r="H278" i="26" s="1"/>
  <c r="G34" i="26"/>
  <c r="G278" i="26" s="1"/>
  <c r="F34" i="26"/>
  <c r="F278" i="26" s="1"/>
  <c r="E34" i="26"/>
  <c r="E278" i="26" s="1"/>
  <c r="D34" i="26"/>
  <c r="D278" i="26" s="1"/>
  <c r="M30" i="26"/>
  <c r="L30" i="26"/>
  <c r="K30" i="26"/>
  <c r="J30" i="26"/>
  <c r="I30" i="26"/>
  <c r="H30" i="26"/>
  <c r="G30" i="26"/>
  <c r="F30" i="26"/>
  <c r="E30" i="26"/>
  <c r="D30" i="26"/>
  <c r="M25" i="26"/>
  <c r="M277" i="26" s="1"/>
  <c r="L25" i="26"/>
  <c r="L277" i="26" s="1"/>
  <c r="K25" i="26"/>
  <c r="K277" i="26" s="1"/>
  <c r="J25" i="26"/>
  <c r="J277" i="26" s="1"/>
  <c r="I25" i="26"/>
  <c r="I277" i="26" s="1"/>
  <c r="H25" i="26"/>
  <c r="H277" i="26" s="1"/>
  <c r="G25" i="26"/>
  <c r="G277" i="26" s="1"/>
  <c r="F25" i="26"/>
  <c r="F277" i="26" s="1"/>
  <c r="E25" i="26"/>
  <c r="E277" i="26" s="1"/>
  <c r="D25" i="26"/>
  <c r="D277" i="26" s="1"/>
  <c r="M21" i="26"/>
  <c r="L21" i="26"/>
  <c r="K21" i="26"/>
  <c r="J21" i="26"/>
  <c r="I21" i="26"/>
  <c r="H21" i="26"/>
  <c r="G21" i="26"/>
  <c r="F21" i="26"/>
  <c r="E21" i="26"/>
  <c r="D21" i="26"/>
  <c r="M16" i="26"/>
  <c r="M276" i="26" s="1"/>
  <c r="L16" i="26"/>
  <c r="L276" i="26" s="1"/>
  <c r="K16" i="26"/>
  <c r="K276" i="26" s="1"/>
  <c r="J16" i="26"/>
  <c r="J276" i="26" s="1"/>
  <c r="I16" i="26"/>
  <c r="I276" i="26" s="1"/>
  <c r="H16" i="26"/>
  <c r="H276" i="26" s="1"/>
  <c r="G16" i="26"/>
  <c r="G276" i="26" s="1"/>
  <c r="F16" i="26"/>
  <c r="F276" i="26" s="1"/>
  <c r="E16" i="26"/>
  <c r="E276" i="26" s="1"/>
  <c r="D16" i="26"/>
  <c r="D276" i="26" s="1"/>
  <c r="M12" i="26"/>
  <c r="L12" i="26"/>
  <c r="K12" i="26"/>
  <c r="J12" i="26"/>
  <c r="I12" i="26"/>
  <c r="H12" i="26"/>
  <c r="G12" i="26"/>
  <c r="F12" i="26"/>
  <c r="E12" i="26"/>
  <c r="D12" i="26"/>
  <c r="M7" i="26"/>
  <c r="M275" i="26" s="1"/>
  <c r="L7" i="26"/>
  <c r="L275" i="26" s="1"/>
  <c r="K7" i="26"/>
  <c r="K275" i="26" s="1"/>
  <c r="K305" i="26" s="1"/>
  <c r="J7" i="26"/>
  <c r="J275" i="26" s="1"/>
  <c r="J305" i="26" s="1"/>
  <c r="I7" i="26"/>
  <c r="I275" i="26" s="1"/>
  <c r="H7" i="26"/>
  <c r="H275" i="26" s="1"/>
  <c r="G7" i="26"/>
  <c r="G275" i="26" s="1"/>
  <c r="G305" i="26" s="1"/>
  <c r="F7" i="26"/>
  <c r="F275" i="26" s="1"/>
  <c r="E7" i="26"/>
  <c r="E275" i="26" s="1"/>
  <c r="D7" i="26"/>
  <c r="D275" i="26" s="1"/>
  <c r="M3" i="26"/>
  <c r="L3" i="26"/>
  <c r="K3" i="26"/>
  <c r="J3" i="26"/>
  <c r="I3" i="26"/>
  <c r="H3" i="26"/>
  <c r="G3" i="26"/>
  <c r="F3" i="26"/>
  <c r="E3" i="26"/>
  <c r="D3" i="26"/>
  <c r="O304" i="25"/>
  <c r="N304" i="25"/>
  <c r="O303" i="25"/>
  <c r="N303" i="25"/>
  <c r="O302" i="25"/>
  <c r="N302" i="25"/>
  <c r="O301" i="25"/>
  <c r="N301" i="25"/>
  <c r="O300" i="25"/>
  <c r="N300" i="25"/>
  <c r="O299" i="25"/>
  <c r="N299" i="25"/>
  <c r="O298" i="25"/>
  <c r="N298" i="25"/>
  <c r="O297" i="25"/>
  <c r="N297" i="25"/>
  <c r="O296" i="25"/>
  <c r="N296" i="25"/>
  <c r="O295" i="25"/>
  <c r="N295" i="25"/>
  <c r="O294" i="25"/>
  <c r="N294" i="25"/>
  <c r="O293" i="25"/>
  <c r="N293" i="25"/>
  <c r="O292" i="25"/>
  <c r="N292" i="25"/>
  <c r="O291" i="25"/>
  <c r="N291" i="25"/>
  <c r="O290" i="25"/>
  <c r="N290" i="25"/>
  <c r="O289" i="25"/>
  <c r="N289" i="25"/>
  <c r="O288" i="25"/>
  <c r="N288" i="25"/>
  <c r="O287" i="25"/>
  <c r="N287" i="25"/>
  <c r="O286" i="25"/>
  <c r="N286" i="25"/>
  <c r="O285" i="25"/>
  <c r="N285" i="25"/>
  <c r="O284" i="25"/>
  <c r="N284" i="25"/>
  <c r="O283" i="25"/>
  <c r="N283" i="25"/>
  <c r="O282" i="25"/>
  <c r="N282" i="25"/>
  <c r="O281" i="25"/>
  <c r="N281" i="25"/>
  <c r="O280" i="25"/>
  <c r="N280" i="25"/>
  <c r="O279" i="25"/>
  <c r="N279" i="25"/>
  <c r="O278" i="25"/>
  <c r="N278" i="25"/>
  <c r="O277" i="25"/>
  <c r="N277" i="25"/>
  <c r="O276" i="25"/>
  <c r="N276" i="25"/>
  <c r="O275" i="25"/>
  <c r="N275" i="25"/>
  <c r="M268" i="25"/>
  <c r="M304" i="25" s="1"/>
  <c r="L268" i="25"/>
  <c r="L304" i="25" s="1"/>
  <c r="K268" i="25"/>
  <c r="K304" i="25" s="1"/>
  <c r="J268" i="25"/>
  <c r="J304" i="25" s="1"/>
  <c r="I268" i="25"/>
  <c r="I304" i="25" s="1"/>
  <c r="H268" i="25"/>
  <c r="H304" i="25" s="1"/>
  <c r="G268" i="25"/>
  <c r="G304" i="25" s="1"/>
  <c r="F268" i="25"/>
  <c r="F304" i="25" s="1"/>
  <c r="E268" i="25"/>
  <c r="E304" i="25" s="1"/>
  <c r="D268" i="25"/>
  <c r="D304" i="25" s="1"/>
  <c r="M264" i="25"/>
  <c r="L264" i="25"/>
  <c r="K264" i="25"/>
  <c r="J264" i="25"/>
  <c r="I264" i="25"/>
  <c r="H264" i="25"/>
  <c r="G264" i="25"/>
  <c r="F264" i="25"/>
  <c r="E264" i="25"/>
  <c r="D264" i="25"/>
  <c r="M259" i="25"/>
  <c r="M303" i="25" s="1"/>
  <c r="L259" i="25"/>
  <c r="L303" i="25" s="1"/>
  <c r="K259" i="25"/>
  <c r="K303" i="25" s="1"/>
  <c r="J259" i="25"/>
  <c r="J303" i="25" s="1"/>
  <c r="I259" i="25"/>
  <c r="I303" i="25" s="1"/>
  <c r="H259" i="25"/>
  <c r="H303" i="25" s="1"/>
  <c r="G259" i="25"/>
  <c r="G303" i="25" s="1"/>
  <c r="F259" i="25"/>
  <c r="F303" i="25" s="1"/>
  <c r="E259" i="25"/>
  <c r="E303" i="25" s="1"/>
  <c r="D259" i="25"/>
  <c r="D303" i="25" s="1"/>
  <c r="M255" i="25"/>
  <c r="L255" i="25"/>
  <c r="K255" i="25"/>
  <c r="J255" i="25"/>
  <c r="I255" i="25"/>
  <c r="H255" i="25"/>
  <c r="G255" i="25"/>
  <c r="F255" i="25"/>
  <c r="E255" i="25"/>
  <c r="D255" i="25"/>
  <c r="M250" i="25"/>
  <c r="M302" i="25" s="1"/>
  <c r="L250" i="25"/>
  <c r="L302" i="25" s="1"/>
  <c r="K250" i="25"/>
  <c r="K302" i="25" s="1"/>
  <c r="J250" i="25"/>
  <c r="J302" i="25" s="1"/>
  <c r="I250" i="25"/>
  <c r="I302" i="25" s="1"/>
  <c r="H250" i="25"/>
  <c r="H302" i="25" s="1"/>
  <c r="G250" i="25"/>
  <c r="G302" i="25" s="1"/>
  <c r="F250" i="25"/>
  <c r="F302" i="25" s="1"/>
  <c r="E250" i="25"/>
  <c r="E302" i="25" s="1"/>
  <c r="D250" i="25"/>
  <c r="D302" i="25" s="1"/>
  <c r="M246" i="25"/>
  <c r="L246" i="25"/>
  <c r="K246" i="25"/>
  <c r="J246" i="25"/>
  <c r="I246" i="25"/>
  <c r="H246" i="25"/>
  <c r="G246" i="25"/>
  <c r="F246" i="25"/>
  <c r="E246" i="25"/>
  <c r="D246" i="25"/>
  <c r="M241" i="25"/>
  <c r="M301" i="25" s="1"/>
  <c r="L241" i="25"/>
  <c r="L301" i="25" s="1"/>
  <c r="K241" i="25"/>
  <c r="K301" i="25" s="1"/>
  <c r="J241" i="25"/>
  <c r="J301" i="25" s="1"/>
  <c r="I241" i="25"/>
  <c r="I301" i="25" s="1"/>
  <c r="H241" i="25"/>
  <c r="H301" i="25" s="1"/>
  <c r="G241" i="25"/>
  <c r="G301" i="25" s="1"/>
  <c r="F241" i="25"/>
  <c r="F301" i="25" s="1"/>
  <c r="E241" i="25"/>
  <c r="E301" i="25" s="1"/>
  <c r="D241" i="25"/>
  <c r="D301" i="25" s="1"/>
  <c r="M237" i="25"/>
  <c r="L237" i="25"/>
  <c r="K237" i="25"/>
  <c r="J237" i="25"/>
  <c r="I237" i="25"/>
  <c r="H237" i="25"/>
  <c r="G237" i="25"/>
  <c r="F237" i="25"/>
  <c r="E237" i="25"/>
  <c r="D237" i="25"/>
  <c r="M232" i="25"/>
  <c r="M300" i="25" s="1"/>
  <c r="L232" i="25"/>
  <c r="L300" i="25" s="1"/>
  <c r="K232" i="25"/>
  <c r="K300" i="25" s="1"/>
  <c r="J232" i="25"/>
  <c r="J300" i="25" s="1"/>
  <c r="I232" i="25"/>
  <c r="I300" i="25" s="1"/>
  <c r="H232" i="25"/>
  <c r="H300" i="25" s="1"/>
  <c r="G232" i="25"/>
  <c r="G300" i="25" s="1"/>
  <c r="F232" i="25"/>
  <c r="F300" i="25" s="1"/>
  <c r="E232" i="25"/>
  <c r="E300" i="25" s="1"/>
  <c r="D232" i="25"/>
  <c r="D300" i="25" s="1"/>
  <c r="M228" i="25"/>
  <c r="L228" i="25"/>
  <c r="K228" i="25"/>
  <c r="J228" i="25"/>
  <c r="I228" i="25"/>
  <c r="H228" i="25"/>
  <c r="G228" i="25"/>
  <c r="F228" i="25"/>
  <c r="E228" i="25"/>
  <c r="D228" i="25"/>
  <c r="M223" i="25"/>
  <c r="M299" i="25" s="1"/>
  <c r="L223" i="25"/>
  <c r="L299" i="25" s="1"/>
  <c r="K223" i="25"/>
  <c r="K299" i="25" s="1"/>
  <c r="J223" i="25"/>
  <c r="J299" i="25" s="1"/>
  <c r="I223" i="25"/>
  <c r="I299" i="25" s="1"/>
  <c r="H223" i="25"/>
  <c r="H299" i="25" s="1"/>
  <c r="G223" i="25"/>
  <c r="G299" i="25" s="1"/>
  <c r="F223" i="25"/>
  <c r="F299" i="25" s="1"/>
  <c r="E223" i="25"/>
  <c r="E299" i="25" s="1"/>
  <c r="D223" i="25"/>
  <c r="D299" i="25" s="1"/>
  <c r="M219" i="25"/>
  <c r="L219" i="25"/>
  <c r="K219" i="25"/>
  <c r="J219" i="25"/>
  <c r="I219" i="25"/>
  <c r="H219" i="25"/>
  <c r="G219" i="25"/>
  <c r="F219" i="25"/>
  <c r="E219" i="25"/>
  <c r="D219" i="25"/>
  <c r="M214" i="25"/>
  <c r="M298" i="25" s="1"/>
  <c r="L214" i="25"/>
  <c r="L298" i="25" s="1"/>
  <c r="K214" i="25"/>
  <c r="K298" i="25" s="1"/>
  <c r="J214" i="25"/>
  <c r="J298" i="25" s="1"/>
  <c r="I214" i="25"/>
  <c r="I298" i="25" s="1"/>
  <c r="H214" i="25"/>
  <c r="H298" i="25" s="1"/>
  <c r="G214" i="25"/>
  <c r="G298" i="25" s="1"/>
  <c r="F214" i="25"/>
  <c r="F298" i="25" s="1"/>
  <c r="E214" i="25"/>
  <c r="E298" i="25" s="1"/>
  <c r="D214" i="25"/>
  <c r="D298" i="25" s="1"/>
  <c r="M210" i="25"/>
  <c r="L210" i="25"/>
  <c r="K210" i="25"/>
  <c r="J210" i="25"/>
  <c r="I210" i="25"/>
  <c r="H210" i="25"/>
  <c r="G210" i="25"/>
  <c r="F210" i="25"/>
  <c r="E210" i="25"/>
  <c r="D210" i="25"/>
  <c r="M205" i="25"/>
  <c r="M297" i="25" s="1"/>
  <c r="L205" i="25"/>
  <c r="L297" i="25" s="1"/>
  <c r="K205" i="25"/>
  <c r="K297" i="25" s="1"/>
  <c r="J205" i="25"/>
  <c r="J297" i="25" s="1"/>
  <c r="I205" i="25"/>
  <c r="I297" i="25" s="1"/>
  <c r="H205" i="25"/>
  <c r="H297" i="25" s="1"/>
  <c r="G205" i="25"/>
  <c r="G297" i="25" s="1"/>
  <c r="F205" i="25"/>
  <c r="F297" i="25" s="1"/>
  <c r="E205" i="25"/>
  <c r="E297" i="25" s="1"/>
  <c r="D205" i="25"/>
  <c r="D297" i="25" s="1"/>
  <c r="M201" i="25"/>
  <c r="L201" i="25"/>
  <c r="K201" i="25"/>
  <c r="J201" i="25"/>
  <c r="I201" i="25"/>
  <c r="H201" i="25"/>
  <c r="G201" i="25"/>
  <c r="F201" i="25"/>
  <c r="E201" i="25"/>
  <c r="D201" i="25"/>
  <c r="M196" i="25"/>
  <c r="M296" i="25" s="1"/>
  <c r="L196" i="25"/>
  <c r="L296" i="25" s="1"/>
  <c r="K196" i="25"/>
  <c r="K296" i="25" s="1"/>
  <c r="J196" i="25"/>
  <c r="J296" i="25" s="1"/>
  <c r="I196" i="25"/>
  <c r="I296" i="25" s="1"/>
  <c r="H196" i="25"/>
  <c r="H296" i="25" s="1"/>
  <c r="G196" i="25"/>
  <c r="G296" i="25" s="1"/>
  <c r="F196" i="25"/>
  <c r="F296" i="25" s="1"/>
  <c r="E196" i="25"/>
  <c r="E296" i="25" s="1"/>
  <c r="D196" i="25"/>
  <c r="D296" i="25" s="1"/>
  <c r="M192" i="25"/>
  <c r="L192" i="25"/>
  <c r="K192" i="25"/>
  <c r="J192" i="25"/>
  <c r="I192" i="25"/>
  <c r="H192" i="25"/>
  <c r="G192" i="25"/>
  <c r="F192" i="25"/>
  <c r="E192" i="25"/>
  <c r="D192" i="25"/>
  <c r="M187" i="25"/>
  <c r="M295" i="25" s="1"/>
  <c r="L187" i="25"/>
  <c r="L295" i="25" s="1"/>
  <c r="K187" i="25"/>
  <c r="K295" i="25" s="1"/>
  <c r="J187" i="25"/>
  <c r="J295" i="25" s="1"/>
  <c r="I187" i="25"/>
  <c r="I295" i="25" s="1"/>
  <c r="H187" i="25"/>
  <c r="H295" i="25" s="1"/>
  <c r="G187" i="25"/>
  <c r="G295" i="25" s="1"/>
  <c r="F187" i="25"/>
  <c r="F295" i="25" s="1"/>
  <c r="E187" i="25"/>
  <c r="E295" i="25" s="1"/>
  <c r="D187" i="25"/>
  <c r="D295" i="25" s="1"/>
  <c r="M183" i="25"/>
  <c r="L183" i="25"/>
  <c r="K183" i="25"/>
  <c r="J183" i="25"/>
  <c r="I183" i="25"/>
  <c r="H183" i="25"/>
  <c r="G183" i="25"/>
  <c r="F183" i="25"/>
  <c r="E183" i="25"/>
  <c r="D183" i="25"/>
  <c r="M178" i="25"/>
  <c r="M294" i="25" s="1"/>
  <c r="L178" i="25"/>
  <c r="L294" i="25" s="1"/>
  <c r="K178" i="25"/>
  <c r="K294" i="25" s="1"/>
  <c r="J178" i="25"/>
  <c r="J294" i="25" s="1"/>
  <c r="I178" i="25"/>
  <c r="I294" i="25" s="1"/>
  <c r="H178" i="25"/>
  <c r="H294" i="25" s="1"/>
  <c r="G178" i="25"/>
  <c r="G294" i="25" s="1"/>
  <c r="F178" i="25"/>
  <c r="F294" i="25" s="1"/>
  <c r="E178" i="25"/>
  <c r="E294" i="25" s="1"/>
  <c r="D178" i="25"/>
  <c r="D294" i="25" s="1"/>
  <c r="M174" i="25"/>
  <c r="L174" i="25"/>
  <c r="K174" i="25"/>
  <c r="J174" i="25"/>
  <c r="I174" i="25"/>
  <c r="H174" i="25"/>
  <c r="G174" i="25"/>
  <c r="F174" i="25"/>
  <c r="E174" i="25"/>
  <c r="D174" i="25"/>
  <c r="M169" i="25"/>
  <c r="M293" i="25" s="1"/>
  <c r="L169" i="25"/>
  <c r="L293" i="25" s="1"/>
  <c r="K169" i="25"/>
  <c r="K293" i="25" s="1"/>
  <c r="J169" i="25"/>
  <c r="J293" i="25" s="1"/>
  <c r="I169" i="25"/>
  <c r="I293" i="25" s="1"/>
  <c r="H169" i="25"/>
  <c r="H293" i="25" s="1"/>
  <c r="G169" i="25"/>
  <c r="G293" i="25" s="1"/>
  <c r="F169" i="25"/>
  <c r="F293" i="25" s="1"/>
  <c r="E169" i="25"/>
  <c r="E293" i="25" s="1"/>
  <c r="D169" i="25"/>
  <c r="D293" i="25" s="1"/>
  <c r="M165" i="25"/>
  <c r="L165" i="25"/>
  <c r="K165" i="25"/>
  <c r="J165" i="25"/>
  <c r="I165" i="25"/>
  <c r="H165" i="25"/>
  <c r="G165" i="25"/>
  <c r="F165" i="25"/>
  <c r="E165" i="25"/>
  <c r="D165" i="25"/>
  <c r="M160" i="25"/>
  <c r="M292" i="25" s="1"/>
  <c r="L160" i="25"/>
  <c r="L292" i="25" s="1"/>
  <c r="K160" i="25"/>
  <c r="K292" i="25" s="1"/>
  <c r="J160" i="25"/>
  <c r="J292" i="25" s="1"/>
  <c r="I160" i="25"/>
  <c r="I292" i="25" s="1"/>
  <c r="H160" i="25"/>
  <c r="H292" i="25" s="1"/>
  <c r="G160" i="25"/>
  <c r="G292" i="25" s="1"/>
  <c r="F160" i="25"/>
  <c r="F292" i="25" s="1"/>
  <c r="E160" i="25"/>
  <c r="E292" i="25" s="1"/>
  <c r="D160" i="25"/>
  <c r="D292" i="25" s="1"/>
  <c r="M156" i="25"/>
  <c r="L156" i="25"/>
  <c r="K156" i="25"/>
  <c r="J156" i="25"/>
  <c r="I156" i="25"/>
  <c r="H156" i="25"/>
  <c r="G156" i="25"/>
  <c r="F156" i="25"/>
  <c r="E156" i="25"/>
  <c r="D156" i="25"/>
  <c r="M151" i="25"/>
  <c r="M291" i="25" s="1"/>
  <c r="L151" i="25"/>
  <c r="L291" i="25" s="1"/>
  <c r="K151" i="25"/>
  <c r="K291" i="25" s="1"/>
  <c r="J151" i="25"/>
  <c r="J291" i="25" s="1"/>
  <c r="I151" i="25"/>
  <c r="I291" i="25" s="1"/>
  <c r="H151" i="25"/>
  <c r="H291" i="25" s="1"/>
  <c r="G151" i="25"/>
  <c r="G291" i="25" s="1"/>
  <c r="F151" i="25"/>
  <c r="F291" i="25" s="1"/>
  <c r="E151" i="25"/>
  <c r="E291" i="25" s="1"/>
  <c r="D151" i="25"/>
  <c r="D291" i="25" s="1"/>
  <c r="M147" i="25"/>
  <c r="L147" i="25"/>
  <c r="K147" i="25"/>
  <c r="J147" i="25"/>
  <c r="I147" i="25"/>
  <c r="H147" i="25"/>
  <c r="G147" i="25"/>
  <c r="F147" i="25"/>
  <c r="E147" i="25"/>
  <c r="D147" i="25"/>
  <c r="M142" i="25"/>
  <c r="M290" i="25" s="1"/>
  <c r="L142" i="25"/>
  <c r="L290" i="25" s="1"/>
  <c r="K142" i="25"/>
  <c r="K290" i="25" s="1"/>
  <c r="J142" i="25"/>
  <c r="J290" i="25" s="1"/>
  <c r="I142" i="25"/>
  <c r="I290" i="25" s="1"/>
  <c r="H142" i="25"/>
  <c r="H290" i="25" s="1"/>
  <c r="G142" i="25"/>
  <c r="G290" i="25" s="1"/>
  <c r="F142" i="25"/>
  <c r="F290" i="25" s="1"/>
  <c r="E142" i="25"/>
  <c r="E290" i="25" s="1"/>
  <c r="D142" i="25"/>
  <c r="D290" i="25" s="1"/>
  <c r="M138" i="25"/>
  <c r="L138" i="25"/>
  <c r="K138" i="25"/>
  <c r="J138" i="25"/>
  <c r="I138" i="25"/>
  <c r="H138" i="25"/>
  <c r="G138" i="25"/>
  <c r="F138" i="25"/>
  <c r="E138" i="25"/>
  <c r="D138" i="25"/>
  <c r="M133" i="25"/>
  <c r="M289" i="25" s="1"/>
  <c r="L133" i="25"/>
  <c r="L289" i="25" s="1"/>
  <c r="K133" i="25"/>
  <c r="K289" i="25" s="1"/>
  <c r="J133" i="25"/>
  <c r="J289" i="25" s="1"/>
  <c r="I133" i="25"/>
  <c r="I289" i="25" s="1"/>
  <c r="H133" i="25"/>
  <c r="H289" i="25" s="1"/>
  <c r="G133" i="25"/>
  <c r="G289" i="25" s="1"/>
  <c r="F133" i="25"/>
  <c r="F289" i="25" s="1"/>
  <c r="E133" i="25"/>
  <c r="E289" i="25" s="1"/>
  <c r="D133" i="25"/>
  <c r="D289" i="25" s="1"/>
  <c r="M129" i="25"/>
  <c r="L129" i="25"/>
  <c r="K129" i="25"/>
  <c r="J129" i="25"/>
  <c r="I129" i="25"/>
  <c r="H129" i="25"/>
  <c r="G129" i="25"/>
  <c r="F129" i="25"/>
  <c r="E129" i="25"/>
  <c r="D129" i="25"/>
  <c r="M124" i="25"/>
  <c r="M288" i="25" s="1"/>
  <c r="L124" i="25"/>
  <c r="L288" i="25" s="1"/>
  <c r="K124" i="25"/>
  <c r="K288" i="25" s="1"/>
  <c r="J124" i="25"/>
  <c r="J288" i="25" s="1"/>
  <c r="I124" i="25"/>
  <c r="I288" i="25" s="1"/>
  <c r="H124" i="25"/>
  <c r="H288" i="25" s="1"/>
  <c r="G124" i="25"/>
  <c r="G288" i="25" s="1"/>
  <c r="F124" i="25"/>
  <c r="F288" i="25" s="1"/>
  <c r="E124" i="25"/>
  <c r="E288" i="25" s="1"/>
  <c r="D124" i="25"/>
  <c r="D288" i="25" s="1"/>
  <c r="M120" i="25"/>
  <c r="L120" i="25"/>
  <c r="K120" i="25"/>
  <c r="J120" i="25"/>
  <c r="I120" i="25"/>
  <c r="H120" i="25"/>
  <c r="G120" i="25"/>
  <c r="F120" i="25"/>
  <c r="E120" i="25"/>
  <c r="D120" i="25"/>
  <c r="M115" i="25"/>
  <c r="M287" i="25" s="1"/>
  <c r="L115" i="25"/>
  <c r="L287" i="25" s="1"/>
  <c r="K115" i="25"/>
  <c r="K287" i="25" s="1"/>
  <c r="J115" i="25"/>
  <c r="J287" i="25" s="1"/>
  <c r="I115" i="25"/>
  <c r="I287" i="25" s="1"/>
  <c r="H115" i="25"/>
  <c r="H287" i="25" s="1"/>
  <c r="G115" i="25"/>
  <c r="G287" i="25" s="1"/>
  <c r="F115" i="25"/>
  <c r="F287" i="25" s="1"/>
  <c r="E115" i="25"/>
  <c r="E287" i="25" s="1"/>
  <c r="D115" i="25"/>
  <c r="D287" i="25" s="1"/>
  <c r="M111" i="25"/>
  <c r="L111" i="25"/>
  <c r="K111" i="25"/>
  <c r="J111" i="25"/>
  <c r="I111" i="25"/>
  <c r="H111" i="25"/>
  <c r="G111" i="25"/>
  <c r="F111" i="25"/>
  <c r="E111" i="25"/>
  <c r="D111" i="25"/>
  <c r="M106" i="25"/>
  <c r="M286" i="25" s="1"/>
  <c r="L106" i="25"/>
  <c r="L286" i="25" s="1"/>
  <c r="K106" i="25"/>
  <c r="K286" i="25" s="1"/>
  <c r="J106" i="25"/>
  <c r="J286" i="25" s="1"/>
  <c r="I106" i="25"/>
  <c r="I286" i="25" s="1"/>
  <c r="H106" i="25"/>
  <c r="H286" i="25" s="1"/>
  <c r="G106" i="25"/>
  <c r="G286" i="25" s="1"/>
  <c r="F106" i="25"/>
  <c r="F286" i="25" s="1"/>
  <c r="E106" i="25"/>
  <c r="E286" i="25" s="1"/>
  <c r="D106" i="25"/>
  <c r="D286" i="25" s="1"/>
  <c r="M102" i="25"/>
  <c r="L102" i="25"/>
  <c r="K102" i="25"/>
  <c r="J102" i="25"/>
  <c r="I102" i="25"/>
  <c r="H102" i="25"/>
  <c r="G102" i="25"/>
  <c r="F102" i="25"/>
  <c r="E102" i="25"/>
  <c r="D102" i="25"/>
  <c r="M97" i="25"/>
  <c r="M285" i="25" s="1"/>
  <c r="L97" i="25"/>
  <c r="L285" i="25" s="1"/>
  <c r="K97" i="25"/>
  <c r="K285" i="25" s="1"/>
  <c r="J97" i="25"/>
  <c r="J285" i="25" s="1"/>
  <c r="I97" i="25"/>
  <c r="I285" i="25" s="1"/>
  <c r="H97" i="25"/>
  <c r="H285" i="25" s="1"/>
  <c r="G97" i="25"/>
  <c r="G285" i="25" s="1"/>
  <c r="F97" i="25"/>
  <c r="F285" i="25" s="1"/>
  <c r="E97" i="25"/>
  <c r="E285" i="25" s="1"/>
  <c r="D97" i="25"/>
  <c r="D285" i="25" s="1"/>
  <c r="M93" i="25"/>
  <c r="L93" i="25"/>
  <c r="K93" i="25"/>
  <c r="J93" i="25"/>
  <c r="I93" i="25"/>
  <c r="H93" i="25"/>
  <c r="G93" i="25"/>
  <c r="F93" i="25"/>
  <c r="E93" i="25"/>
  <c r="D93" i="25"/>
  <c r="M88" i="25"/>
  <c r="M284" i="25" s="1"/>
  <c r="L88" i="25"/>
  <c r="L284" i="25" s="1"/>
  <c r="K88" i="25"/>
  <c r="K284" i="25" s="1"/>
  <c r="J88" i="25"/>
  <c r="J284" i="25" s="1"/>
  <c r="I88" i="25"/>
  <c r="I284" i="25" s="1"/>
  <c r="H88" i="25"/>
  <c r="H284" i="25" s="1"/>
  <c r="G88" i="25"/>
  <c r="G284" i="25" s="1"/>
  <c r="F88" i="25"/>
  <c r="F284" i="25" s="1"/>
  <c r="E88" i="25"/>
  <c r="E284" i="25" s="1"/>
  <c r="D88" i="25"/>
  <c r="D284" i="25" s="1"/>
  <c r="M84" i="25"/>
  <c r="L84" i="25"/>
  <c r="K84" i="25"/>
  <c r="J84" i="25"/>
  <c r="I84" i="25"/>
  <c r="H84" i="25"/>
  <c r="G84" i="25"/>
  <c r="F84" i="25"/>
  <c r="E84" i="25"/>
  <c r="D84" i="25"/>
  <c r="M79" i="25"/>
  <c r="M283" i="25" s="1"/>
  <c r="L79" i="25"/>
  <c r="L283" i="25" s="1"/>
  <c r="K79" i="25"/>
  <c r="K283" i="25" s="1"/>
  <c r="J79" i="25"/>
  <c r="J283" i="25" s="1"/>
  <c r="I79" i="25"/>
  <c r="I283" i="25" s="1"/>
  <c r="H79" i="25"/>
  <c r="H283" i="25" s="1"/>
  <c r="G79" i="25"/>
  <c r="G283" i="25" s="1"/>
  <c r="F79" i="25"/>
  <c r="F283" i="25" s="1"/>
  <c r="E79" i="25"/>
  <c r="E283" i="25" s="1"/>
  <c r="D79" i="25"/>
  <c r="D283" i="25" s="1"/>
  <c r="M75" i="25"/>
  <c r="L75" i="25"/>
  <c r="K75" i="25"/>
  <c r="J75" i="25"/>
  <c r="I75" i="25"/>
  <c r="H75" i="25"/>
  <c r="G75" i="25"/>
  <c r="F75" i="25"/>
  <c r="E75" i="25"/>
  <c r="D75" i="25"/>
  <c r="M70" i="25"/>
  <c r="M282" i="25" s="1"/>
  <c r="L70" i="25"/>
  <c r="L282" i="25" s="1"/>
  <c r="K70" i="25"/>
  <c r="K282" i="25" s="1"/>
  <c r="J70" i="25"/>
  <c r="J282" i="25" s="1"/>
  <c r="I70" i="25"/>
  <c r="I282" i="25" s="1"/>
  <c r="H70" i="25"/>
  <c r="H282" i="25" s="1"/>
  <c r="G70" i="25"/>
  <c r="G282" i="25" s="1"/>
  <c r="F70" i="25"/>
  <c r="F282" i="25" s="1"/>
  <c r="E70" i="25"/>
  <c r="E282" i="25" s="1"/>
  <c r="D70" i="25"/>
  <c r="D282" i="25" s="1"/>
  <c r="M66" i="25"/>
  <c r="L66" i="25"/>
  <c r="K66" i="25"/>
  <c r="J66" i="25"/>
  <c r="I66" i="25"/>
  <c r="H66" i="25"/>
  <c r="G66" i="25"/>
  <c r="F66" i="25"/>
  <c r="E66" i="25"/>
  <c r="D66" i="25"/>
  <c r="M61" i="25"/>
  <c r="M281" i="25" s="1"/>
  <c r="L61" i="25"/>
  <c r="L281" i="25" s="1"/>
  <c r="K61" i="25"/>
  <c r="K281" i="25" s="1"/>
  <c r="J61" i="25"/>
  <c r="J281" i="25" s="1"/>
  <c r="I61" i="25"/>
  <c r="I281" i="25" s="1"/>
  <c r="H61" i="25"/>
  <c r="H281" i="25" s="1"/>
  <c r="G61" i="25"/>
  <c r="G281" i="25" s="1"/>
  <c r="F61" i="25"/>
  <c r="F281" i="25" s="1"/>
  <c r="E61" i="25"/>
  <c r="E281" i="25" s="1"/>
  <c r="D61" i="25"/>
  <c r="D281" i="25" s="1"/>
  <c r="M57" i="25"/>
  <c r="L57" i="25"/>
  <c r="K57" i="25"/>
  <c r="J57" i="25"/>
  <c r="I57" i="25"/>
  <c r="H57" i="25"/>
  <c r="G57" i="25"/>
  <c r="F57" i="25"/>
  <c r="E57" i="25"/>
  <c r="D57" i="25"/>
  <c r="M52" i="25"/>
  <c r="M280" i="25" s="1"/>
  <c r="L52" i="25"/>
  <c r="L280" i="25" s="1"/>
  <c r="K52" i="25"/>
  <c r="K280" i="25" s="1"/>
  <c r="J52" i="25"/>
  <c r="J280" i="25" s="1"/>
  <c r="I52" i="25"/>
  <c r="I280" i="25" s="1"/>
  <c r="H52" i="25"/>
  <c r="H280" i="25" s="1"/>
  <c r="G52" i="25"/>
  <c r="G280" i="25" s="1"/>
  <c r="F52" i="25"/>
  <c r="F280" i="25" s="1"/>
  <c r="E52" i="25"/>
  <c r="E280" i="25" s="1"/>
  <c r="D52" i="25"/>
  <c r="D280" i="25" s="1"/>
  <c r="M48" i="25"/>
  <c r="L48" i="25"/>
  <c r="K48" i="25"/>
  <c r="J48" i="25"/>
  <c r="I48" i="25"/>
  <c r="H48" i="25"/>
  <c r="G48" i="25"/>
  <c r="F48" i="25"/>
  <c r="E48" i="25"/>
  <c r="D48" i="25"/>
  <c r="M43" i="25"/>
  <c r="M279" i="25" s="1"/>
  <c r="L43" i="25"/>
  <c r="L279" i="25" s="1"/>
  <c r="K43" i="25"/>
  <c r="K279" i="25" s="1"/>
  <c r="J43" i="25"/>
  <c r="J279" i="25" s="1"/>
  <c r="I43" i="25"/>
  <c r="I279" i="25" s="1"/>
  <c r="H43" i="25"/>
  <c r="H279" i="25" s="1"/>
  <c r="G43" i="25"/>
  <c r="G279" i="25" s="1"/>
  <c r="F43" i="25"/>
  <c r="F279" i="25" s="1"/>
  <c r="E43" i="25"/>
  <c r="E279" i="25" s="1"/>
  <c r="D43" i="25"/>
  <c r="D279" i="25" s="1"/>
  <c r="M39" i="25"/>
  <c r="L39" i="25"/>
  <c r="K39" i="25"/>
  <c r="J39" i="25"/>
  <c r="I39" i="25"/>
  <c r="H39" i="25"/>
  <c r="G39" i="25"/>
  <c r="F39" i="25"/>
  <c r="E39" i="25"/>
  <c r="D39" i="25"/>
  <c r="M34" i="25"/>
  <c r="M278" i="25" s="1"/>
  <c r="L34" i="25"/>
  <c r="L278" i="25" s="1"/>
  <c r="K34" i="25"/>
  <c r="K278" i="25" s="1"/>
  <c r="J34" i="25"/>
  <c r="J278" i="25" s="1"/>
  <c r="I34" i="25"/>
  <c r="I278" i="25" s="1"/>
  <c r="H34" i="25"/>
  <c r="H278" i="25" s="1"/>
  <c r="G34" i="25"/>
  <c r="G278" i="25" s="1"/>
  <c r="F34" i="25"/>
  <c r="F278" i="25" s="1"/>
  <c r="E34" i="25"/>
  <c r="E278" i="25" s="1"/>
  <c r="D34" i="25"/>
  <c r="D278" i="25" s="1"/>
  <c r="M30" i="25"/>
  <c r="L30" i="25"/>
  <c r="K30" i="25"/>
  <c r="J30" i="25"/>
  <c r="I30" i="25"/>
  <c r="H30" i="25"/>
  <c r="G30" i="25"/>
  <c r="F30" i="25"/>
  <c r="E30" i="25"/>
  <c r="D30" i="25"/>
  <c r="M25" i="25"/>
  <c r="M277" i="25" s="1"/>
  <c r="L25" i="25"/>
  <c r="L277" i="25" s="1"/>
  <c r="K25" i="25"/>
  <c r="K277" i="25" s="1"/>
  <c r="J25" i="25"/>
  <c r="J277" i="25" s="1"/>
  <c r="I25" i="25"/>
  <c r="I277" i="25" s="1"/>
  <c r="H25" i="25"/>
  <c r="H277" i="25" s="1"/>
  <c r="G25" i="25"/>
  <c r="G277" i="25" s="1"/>
  <c r="F25" i="25"/>
  <c r="F277" i="25" s="1"/>
  <c r="E25" i="25"/>
  <c r="E277" i="25" s="1"/>
  <c r="D25" i="25"/>
  <c r="D277" i="25" s="1"/>
  <c r="M21" i="25"/>
  <c r="L21" i="25"/>
  <c r="K21" i="25"/>
  <c r="J21" i="25"/>
  <c r="I21" i="25"/>
  <c r="H21" i="25"/>
  <c r="G21" i="25"/>
  <c r="F21" i="25"/>
  <c r="E21" i="25"/>
  <c r="D21" i="25"/>
  <c r="M16" i="25"/>
  <c r="M276" i="25" s="1"/>
  <c r="L16" i="25"/>
  <c r="L276" i="25" s="1"/>
  <c r="K16" i="25"/>
  <c r="K276" i="25" s="1"/>
  <c r="J16" i="25"/>
  <c r="J276" i="25" s="1"/>
  <c r="I16" i="25"/>
  <c r="I276" i="25" s="1"/>
  <c r="H16" i="25"/>
  <c r="H276" i="25" s="1"/>
  <c r="G16" i="25"/>
  <c r="G276" i="25" s="1"/>
  <c r="F16" i="25"/>
  <c r="F276" i="25" s="1"/>
  <c r="E16" i="25"/>
  <c r="E276" i="25" s="1"/>
  <c r="D16" i="25"/>
  <c r="D276" i="25" s="1"/>
  <c r="M12" i="25"/>
  <c r="L12" i="25"/>
  <c r="K12" i="25"/>
  <c r="J12" i="25"/>
  <c r="I12" i="25"/>
  <c r="H12" i="25"/>
  <c r="G12" i="25"/>
  <c r="F12" i="25"/>
  <c r="E12" i="25"/>
  <c r="D12" i="25"/>
  <c r="M7" i="25"/>
  <c r="M275" i="25" s="1"/>
  <c r="M305" i="25" s="1"/>
  <c r="L7" i="25"/>
  <c r="L275" i="25" s="1"/>
  <c r="L305" i="25" s="1"/>
  <c r="K7" i="25"/>
  <c r="K275" i="25" s="1"/>
  <c r="J7" i="25"/>
  <c r="J275" i="25" s="1"/>
  <c r="I7" i="25"/>
  <c r="I275" i="25" s="1"/>
  <c r="I305" i="25" s="1"/>
  <c r="H7" i="25"/>
  <c r="H275" i="25" s="1"/>
  <c r="G7" i="25"/>
  <c r="G275" i="25" s="1"/>
  <c r="F7" i="25"/>
  <c r="F275" i="25" s="1"/>
  <c r="E7" i="25"/>
  <c r="E275" i="25" s="1"/>
  <c r="E305" i="25" s="1"/>
  <c r="D7" i="25"/>
  <c r="D275" i="25" s="1"/>
  <c r="D305" i="25" s="1"/>
  <c r="M3" i="25"/>
  <c r="L3" i="25"/>
  <c r="K3" i="25"/>
  <c r="J3" i="25"/>
  <c r="I3" i="25"/>
  <c r="H3" i="25"/>
  <c r="G3" i="25"/>
  <c r="F3" i="25"/>
  <c r="E3" i="25"/>
  <c r="D3" i="25"/>
  <c r="O304" i="24"/>
  <c r="N304" i="24"/>
  <c r="O303" i="24"/>
  <c r="N303" i="24"/>
  <c r="E303" i="24"/>
  <c r="O302" i="24"/>
  <c r="N302" i="24"/>
  <c r="O301" i="24"/>
  <c r="N301" i="24"/>
  <c r="O300" i="24"/>
  <c r="N300" i="24"/>
  <c r="O299" i="24"/>
  <c r="N299" i="24"/>
  <c r="E299" i="24"/>
  <c r="O298" i="24"/>
  <c r="N298" i="24"/>
  <c r="O297" i="24"/>
  <c r="N297" i="24"/>
  <c r="I297" i="24"/>
  <c r="O296" i="24"/>
  <c r="N296" i="24"/>
  <c r="O295" i="24"/>
  <c r="N295" i="24"/>
  <c r="O294" i="24"/>
  <c r="N294" i="24"/>
  <c r="O293" i="24"/>
  <c r="N293" i="24"/>
  <c r="I293" i="24"/>
  <c r="O292" i="24"/>
  <c r="N292" i="24"/>
  <c r="O291" i="24"/>
  <c r="N291" i="24"/>
  <c r="I291" i="24"/>
  <c r="O290" i="24"/>
  <c r="N290" i="24"/>
  <c r="O289" i="24"/>
  <c r="N289" i="24"/>
  <c r="O288" i="24"/>
  <c r="N288" i="24"/>
  <c r="O287" i="24"/>
  <c r="N287" i="24"/>
  <c r="O286" i="24"/>
  <c r="N286" i="24"/>
  <c r="O285" i="24"/>
  <c r="N285" i="24"/>
  <c r="O284" i="24"/>
  <c r="N284" i="24"/>
  <c r="O283" i="24"/>
  <c r="N283" i="24"/>
  <c r="O282" i="24"/>
  <c r="N282" i="24"/>
  <c r="O281" i="24"/>
  <c r="N281" i="24"/>
  <c r="O280" i="24"/>
  <c r="N280" i="24"/>
  <c r="O279" i="24"/>
  <c r="N279" i="24"/>
  <c r="O278" i="24"/>
  <c r="N278" i="24"/>
  <c r="O277" i="24"/>
  <c r="N277" i="24"/>
  <c r="O276" i="24"/>
  <c r="N276" i="24"/>
  <c r="O275" i="24"/>
  <c r="N275" i="24"/>
  <c r="M268" i="24"/>
  <c r="M304" i="24" s="1"/>
  <c r="L268" i="24"/>
  <c r="L304" i="24" s="1"/>
  <c r="K268" i="24"/>
  <c r="K304" i="24" s="1"/>
  <c r="J268" i="24"/>
  <c r="J304" i="24" s="1"/>
  <c r="I268" i="24"/>
  <c r="I304" i="24" s="1"/>
  <c r="H268" i="24"/>
  <c r="H304" i="24" s="1"/>
  <c r="G268" i="24"/>
  <c r="G304" i="24" s="1"/>
  <c r="F268" i="24"/>
  <c r="F304" i="24" s="1"/>
  <c r="E268" i="24"/>
  <c r="E304" i="24" s="1"/>
  <c r="D268" i="24"/>
  <c r="D304" i="24" s="1"/>
  <c r="M264" i="24"/>
  <c r="L264" i="24"/>
  <c r="K264" i="24"/>
  <c r="J264" i="24"/>
  <c r="I264" i="24"/>
  <c r="H264" i="24"/>
  <c r="G264" i="24"/>
  <c r="F264" i="24"/>
  <c r="E264" i="24"/>
  <c r="D264" i="24"/>
  <c r="M259" i="24"/>
  <c r="M303" i="24" s="1"/>
  <c r="L259" i="24"/>
  <c r="L303" i="24" s="1"/>
  <c r="K259" i="24"/>
  <c r="K303" i="24" s="1"/>
  <c r="J259" i="24"/>
  <c r="J303" i="24" s="1"/>
  <c r="I259" i="24"/>
  <c r="I303" i="24" s="1"/>
  <c r="H259" i="24"/>
  <c r="H303" i="24" s="1"/>
  <c r="G259" i="24"/>
  <c r="G303" i="24" s="1"/>
  <c r="F259" i="24"/>
  <c r="F303" i="24" s="1"/>
  <c r="E259" i="24"/>
  <c r="D259" i="24"/>
  <c r="D303" i="24" s="1"/>
  <c r="M255" i="24"/>
  <c r="L255" i="24"/>
  <c r="K255" i="24"/>
  <c r="J255" i="24"/>
  <c r="I255" i="24"/>
  <c r="H255" i="24"/>
  <c r="G255" i="24"/>
  <c r="F255" i="24"/>
  <c r="E255" i="24"/>
  <c r="D255" i="24"/>
  <c r="M250" i="24"/>
  <c r="M302" i="24" s="1"/>
  <c r="L250" i="24"/>
  <c r="L302" i="24" s="1"/>
  <c r="K250" i="24"/>
  <c r="K302" i="24" s="1"/>
  <c r="J250" i="24"/>
  <c r="J302" i="24" s="1"/>
  <c r="I250" i="24"/>
  <c r="I302" i="24" s="1"/>
  <c r="H250" i="24"/>
  <c r="H302" i="24" s="1"/>
  <c r="G250" i="24"/>
  <c r="G302" i="24" s="1"/>
  <c r="F250" i="24"/>
  <c r="F302" i="24" s="1"/>
  <c r="E250" i="24"/>
  <c r="E302" i="24" s="1"/>
  <c r="D250" i="24"/>
  <c r="D302" i="24" s="1"/>
  <c r="M246" i="24"/>
  <c r="L246" i="24"/>
  <c r="K246" i="24"/>
  <c r="J246" i="24"/>
  <c r="I246" i="24"/>
  <c r="H246" i="24"/>
  <c r="G246" i="24"/>
  <c r="F246" i="24"/>
  <c r="E246" i="24"/>
  <c r="D246" i="24"/>
  <c r="M241" i="24"/>
  <c r="M301" i="24" s="1"/>
  <c r="L241" i="24"/>
  <c r="L301" i="24" s="1"/>
  <c r="K241" i="24"/>
  <c r="K301" i="24" s="1"/>
  <c r="J241" i="24"/>
  <c r="J301" i="24" s="1"/>
  <c r="I241" i="24"/>
  <c r="I301" i="24" s="1"/>
  <c r="H241" i="24"/>
  <c r="H301" i="24" s="1"/>
  <c r="G241" i="24"/>
  <c r="G301" i="24" s="1"/>
  <c r="F241" i="24"/>
  <c r="F301" i="24" s="1"/>
  <c r="E241" i="24"/>
  <c r="E301" i="24" s="1"/>
  <c r="D241" i="24"/>
  <c r="D301" i="24" s="1"/>
  <c r="M237" i="24"/>
  <c r="L237" i="24"/>
  <c r="K237" i="24"/>
  <c r="J237" i="24"/>
  <c r="I237" i="24"/>
  <c r="H237" i="24"/>
  <c r="G237" i="24"/>
  <c r="F237" i="24"/>
  <c r="E237" i="24"/>
  <c r="D237" i="24"/>
  <c r="M232" i="24"/>
  <c r="M300" i="24" s="1"/>
  <c r="L232" i="24"/>
  <c r="L300" i="24" s="1"/>
  <c r="K232" i="24"/>
  <c r="K300" i="24" s="1"/>
  <c r="J232" i="24"/>
  <c r="J300" i="24" s="1"/>
  <c r="I232" i="24"/>
  <c r="I300" i="24" s="1"/>
  <c r="H232" i="24"/>
  <c r="H300" i="24" s="1"/>
  <c r="G232" i="24"/>
  <c r="G300" i="24" s="1"/>
  <c r="F232" i="24"/>
  <c r="F300" i="24" s="1"/>
  <c r="E232" i="24"/>
  <c r="E300" i="24" s="1"/>
  <c r="D232" i="24"/>
  <c r="D300" i="24" s="1"/>
  <c r="M228" i="24"/>
  <c r="L228" i="24"/>
  <c r="K228" i="24"/>
  <c r="J228" i="24"/>
  <c r="I228" i="24"/>
  <c r="H228" i="24"/>
  <c r="G228" i="24"/>
  <c r="F228" i="24"/>
  <c r="E228" i="24"/>
  <c r="D228" i="24"/>
  <c r="M223" i="24"/>
  <c r="M299" i="24" s="1"/>
  <c r="L223" i="24"/>
  <c r="L299" i="24" s="1"/>
  <c r="K223" i="24"/>
  <c r="K299" i="24" s="1"/>
  <c r="J223" i="24"/>
  <c r="J299" i="24" s="1"/>
  <c r="I223" i="24"/>
  <c r="I299" i="24" s="1"/>
  <c r="H223" i="24"/>
  <c r="H299" i="24" s="1"/>
  <c r="G223" i="24"/>
  <c r="G299" i="24" s="1"/>
  <c r="F223" i="24"/>
  <c r="F299" i="24" s="1"/>
  <c r="E223" i="24"/>
  <c r="D223" i="24"/>
  <c r="D299" i="24" s="1"/>
  <c r="M219" i="24"/>
  <c r="L219" i="24"/>
  <c r="K219" i="24"/>
  <c r="J219" i="24"/>
  <c r="I219" i="24"/>
  <c r="H219" i="24"/>
  <c r="G219" i="24"/>
  <c r="F219" i="24"/>
  <c r="E219" i="24"/>
  <c r="D219" i="24"/>
  <c r="M214" i="24"/>
  <c r="M298" i="24" s="1"/>
  <c r="L214" i="24"/>
  <c r="L298" i="24" s="1"/>
  <c r="K214" i="24"/>
  <c r="K298" i="24" s="1"/>
  <c r="J214" i="24"/>
  <c r="J298" i="24" s="1"/>
  <c r="I214" i="24"/>
  <c r="I298" i="24" s="1"/>
  <c r="H214" i="24"/>
  <c r="H298" i="24" s="1"/>
  <c r="G214" i="24"/>
  <c r="G298" i="24" s="1"/>
  <c r="F214" i="24"/>
  <c r="F298" i="24" s="1"/>
  <c r="E214" i="24"/>
  <c r="E298" i="24" s="1"/>
  <c r="D214" i="24"/>
  <c r="D298" i="24" s="1"/>
  <c r="M210" i="24"/>
  <c r="L210" i="24"/>
  <c r="K210" i="24"/>
  <c r="J210" i="24"/>
  <c r="I210" i="24"/>
  <c r="H210" i="24"/>
  <c r="G210" i="24"/>
  <c r="F210" i="24"/>
  <c r="E210" i="24"/>
  <c r="D210" i="24"/>
  <c r="M205" i="24"/>
  <c r="M297" i="24" s="1"/>
  <c r="L205" i="24"/>
  <c r="L297" i="24" s="1"/>
  <c r="K205" i="24"/>
  <c r="K297" i="24" s="1"/>
  <c r="J205" i="24"/>
  <c r="J297" i="24" s="1"/>
  <c r="I205" i="24"/>
  <c r="H205" i="24"/>
  <c r="H297" i="24" s="1"/>
  <c r="G205" i="24"/>
  <c r="G297" i="24" s="1"/>
  <c r="F205" i="24"/>
  <c r="F297" i="24" s="1"/>
  <c r="E205" i="24"/>
  <c r="E297" i="24" s="1"/>
  <c r="D205" i="24"/>
  <c r="D297" i="24" s="1"/>
  <c r="M201" i="24"/>
  <c r="L201" i="24"/>
  <c r="K201" i="24"/>
  <c r="J201" i="24"/>
  <c r="I201" i="24"/>
  <c r="H201" i="24"/>
  <c r="G201" i="24"/>
  <c r="F201" i="24"/>
  <c r="E201" i="24"/>
  <c r="D201" i="24"/>
  <c r="M196" i="24"/>
  <c r="M296" i="24" s="1"/>
  <c r="L196" i="24"/>
  <c r="L296" i="24" s="1"/>
  <c r="K196" i="24"/>
  <c r="K296" i="24" s="1"/>
  <c r="J196" i="24"/>
  <c r="J296" i="24" s="1"/>
  <c r="I196" i="24"/>
  <c r="I296" i="24" s="1"/>
  <c r="H196" i="24"/>
  <c r="H296" i="24" s="1"/>
  <c r="G196" i="24"/>
  <c r="G296" i="24" s="1"/>
  <c r="F196" i="24"/>
  <c r="F296" i="24" s="1"/>
  <c r="E196" i="24"/>
  <c r="E296" i="24" s="1"/>
  <c r="D196" i="24"/>
  <c r="D296" i="24" s="1"/>
  <c r="M192" i="24"/>
  <c r="L192" i="24"/>
  <c r="K192" i="24"/>
  <c r="J192" i="24"/>
  <c r="I192" i="24"/>
  <c r="H192" i="24"/>
  <c r="G192" i="24"/>
  <c r="F192" i="24"/>
  <c r="E192" i="24"/>
  <c r="D192" i="24"/>
  <c r="M187" i="24"/>
  <c r="M295" i="24" s="1"/>
  <c r="L187" i="24"/>
  <c r="L295" i="24" s="1"/>
  <c r="K187" i="24"/>
  <c r="K295" i="24" s="1"/>
  <c r="J187" i="24"/>
  <c r="J295" i="24" s="1"/>
  <c r="I187" i="24"/>
  <c r="I295" i="24" s="1"/>
  <c r="H187" i="24"/>
  <c r="H295" i="24" s="1"/>
  <c r="G187" i="24"/>
  <c r="G295" i="24" s="1"/>
  <c r="F187" i="24"/>
  <c r="F295" i="24" s="1"/>
  <c r="E187" i="24"/>
  <c r="E295" i="24" s="1"/>
  <c r="D187" i="24"/>
  <c r="D295" i="24" s="1"/>
  <c r="M183" i="24"/>
  <c r="L183" i="24"/>
  <c r="K183" i="24"/>
  <c r="J183" i="24"/>
  <c r="I183" i="24"/>
  <c r="H183" i="24"/>
  <c r="G183" i="24"/>
  <c r="F183" i="24"/>
  <c r="E183" i="24"/>
  <c r="D183" i="24"/>
  <c r="M178" i="24"/>
  <c r="M294" i="24" s="1"/>
  <c r="L178" i="24"/>
  <c r="L294" i="24" s="1"/>
  <c r="K178" i="24"/>
  <c r="K294" i="24" s="1"/>
  <c r="J178" i="24"/>
  <c r="J294" i="24" s="1"/>
  <c r="I178" i="24"/>
  <c r="I294" i="24" s="1"/>
  <c r="H178" i="24"/>
  <c r="H294" i="24" s="1"/>
  <c r="G178" i="24"/>
  <c r="G294" i="24" s="1"/>
  <c r="F178" i="24"/>
  <c r="F294" i="24" s="1"/>
  <c r="E178" i="24"/>
  <c r="E294" i="24" s="1"/>
  <c r="D178" i="24"/>
  <c r="D294" i="24" s="1"/>
  <c r="M174" i="24"/>
  <c r="L174" i="24"/>
  <c r="K174" i="24"/>
  <c r="J174" i="24"/>
  <c r="I174" i="24"/>
  <c r="H174" i="24"/>
  <c r="G174" i="24"/>
  <c r="F174" i="24"/>
  <c r="E174" i="24"/>
  <c r="D174" i="24"/>
  <c r="M169" i="24"/>
  <c r="M293" i="24" s="1"/>
  <c r="L169" i="24"/>
  <c r="L293" i="24" s="1"/>
  <c r="K169" i="24"/>
  <c r="K293" i="24" s="1"/>
  <c r="J169" i="24"/>
  <c r="J293" i="24" s="1"/>
  <c r="I169" i="24"/>
  <c r="H169" i="24"/>
  <c r="H293" i="24" s="1"/>
  <c r="G169" i="24"/>
  <c r="G293" i="24" s="1"/>
  <c r="F169" i="24"/>
  <c r="F293" i="24" s="1"/>
  <c r="E169" i="24"/>
  <c r="E293" i="24" s="1"/>
  <c r="D169" i="24"/>
  <c r="D293" i="24" s="1"/>
  <c r="M165" i="24"/>
  <c r="L165" i="24"/>
  <c r="K165" i="24"/>
  <c r="J165" i="24"/>
  <c r="I165" i="24"/>
  <c r="H165" i="24"/>
  <c r="G165" i="24"/>
  <c r="F165" i="24"/>
  <c r="E165" i="24"/>
  <c r="D165" i="24"/>
  <c r="M160" i="24"/>
  <c r="M292" i="24" s="1"/>
  <c r="L160" i="24"/>
  <c r="L292" i="24" s="1"/>
  <c r="K160" i="24"/>
  <c r="K292" i="24" s="1"/>
  <c r="J160" i="24"/>
  <c r="J292" i="24" s="1"/>
  <c r="I160" i="24"/>
  <c r="I292" i="24" s="1"/>
  <c r="H160" i="24"/>
  <c r="H292" i="24" s="1"/>
  <c r="G160" i="24"/>
  <c r="G292" i="24" s="1"/>
  <c r="F160" i="24"/>
  <c r="F292" i="24" s="1"/>
  <c r="E160" i="24"/>
  <c r="E292" i="24" s="1"/>
  <c r="D160" i="24"/>
  <c r="D292" i="24" s="1"/>
  <c r="M156" i="24"/>
  <c r="L156" i="24"/>
  <c r="K156" i="24"/>
  <c r="J156" i="24"/>
  <c r="I156" i="24"/>
  <c r="H156" i="24"/>
  <c r="G156" i="24"/>
  <c r="F156" i="24"/>
  <c r="E156" i="24"/>
  <c r="D156" i="24"/>
  <c r="M151" i="24"/>
  <c r="M291" i="24" s="1"/>
  <c r="L151" i="24"/>
  <c r="L291" i="24" s="1"/>
  <c r="K151" i="24"/>
  <c r="K291" i="24" s="1"/>
  <c r="J151" i="24"/>
  <c r="J291" i="24" s="1"/>
  <c r="I151" i="24"/>
  <c r="H151" i="24"/>
  <c r="H291" i="24" s="1"/>
  <c r="G151" i="24"/>
  <c r="G291" i="24" s="1"/>
  <c r="F151" i="24"/>
  <c r="F291" i="24" s="1"/>
  <c r="E151" i="24"/>
  <c r="E291" i="24" s="1"/>
  <c r="D151" i="24"/>
  <c r="D291" i="24" s="1"/>
  <c r="M147" i="24"/>
  <c r="L147" i="24"/>
  <c r="K147" i="24"/>
  <c r="J147" i="24"/>
  <c r="I147" i="24"/>
  <c r="H147" i="24"/>
  <c r="G147" i="24"/>
  <c r="F147" i="24"/>
  <c r="E147" i="24"/>
  <c r="D147" i="24"/>
  <c r="M142" i="24"/>
  <c r="M290" i="24" s="1"/>
  <c r="L142" i="24"/>
  <c r="L290" i="24" s="1"/>
  <c r="K142" i="24"/>
  <c r="K290" i="24" s="1"/>
  <c r="J142" i="24"/>
  <c r="J290" i="24" s="1"/>
  <c r="I142" i="24"/>
  <c r="I290" i="24" s="1"/>
  <c r="H142" i="24"/>
  <c r="H290" i="24" s="1"/>
  <c r="G142" i="24"/>
  <c r="G290" i="24" s="1"/>
  <c r="F142" i="24"/>
  <c r="F290" i="24" s="1"/>
  <c r="E142" i="24"/>
  <c r="E290" i="24" s="1"/>
  <c r="D142" i="24"/>
  <c r="D290" i="24" s="1"/>
  <c r="M138" i="24"/>
  <c r="L138" i="24"/>
  <c r="K138" i="24"/>
  <c r="J138" i="24"/>
  <c r="I138" i="24"/>
  <c r="H138" i="24"/>
  <c r="G138" i="24"/>
  <c r="F138" i="24"/>
  <c r="E138" i="24"/>
  <c r="D138" i="24"/>
  <c r="M133" i="24"/>
  <c r="M289" i="24" s="1"/>
  <c r="L133" i="24"/>
  <c r="L289" i="24" s="1"/>
  <c r="K133" i="24"/>
  <c r="K289" i="24" s="1"/>
  <c r="J133" i="24"/>
  <c r="J289" i="24" s="1"/>
  <c r="I133" i="24"/>
  <c r="I289" i="24" s="1"/>
  <c r="H133" i="24"/>
  <c r="H289" i="24" s="1"/>
  <c r="G133" i="24"/>
  <c r="G289" i="24" s="1"/>
  <c r="F133" i="24"/>
  <c r="F289" i="24" s="1"/>
  <c r="E133" i="24"/>
  <c r="E289" i="24" s="1"/>
  <c r="D133" i="24"/>
  <c r="D289" i="24" s="1"/>
  <c r="M129" i="24"/>
  <c r="L129" i="24"/>
  <c r="K129" i="24"/>
  <c r="J129" i="24"/>
  <c r="I129" i="24"/>
  <c r="H129" i="24"/>
  <c r="G129" i="24"/>
  <c r="F129" i="24"/>
  <c r="E129" i="24"/>
  <c r="D129" i="24"/>
  <c r="M124" i="24"/>
  <c r="M288" i="24" s="1"/>
  <c r="L124" i="24"/>
  <c r="L288" i="24" s="1"/>
  <c r="K124" i="24"/>
  <c r="K288" i="24" s="1"/>
  <c r="J124" i="24"/>
  <c r="J288" i="24" s="1"/>
  <c r="I124" i="24"/>
  <c r="I288" i="24" s="1"/>
  <c r="H124" i="24"/>
  <c r="H288" i="24" s="1"/>
  <c r="G124" i="24"/>
  <c r="G288" i="24" s="1"/>
  <c r="F124" i="24"/>
  <c r="F288" i="24" s="1"/>
  <c r="E124" i="24"/>
  <c r="E288" i="24" s="1"/>
  <c r="D124" i="24"/>
  <c r="D288" i="24" s="1"/>
  <c r="M120" i="24"/>
  <c r="L120" i="24"/>
  <c r="K120" i="24"/>
  <c r="J120" i="24"/>
  <c r="I120" i="24"/>
  <c r="H120" i="24"/>
  <c r="G120" i="24"/>
  <c r="F120" i="24"/>
  <c r="E120" i="24"/>
  <c r="D120" i="24"/>
  <c r="M115" i="24"/>
  <c r="M287" i="24" s="1"/>
  <c r="L115" i="24"/>
  <c r="L287" i="24" s="1"/>
  <c r="K115" i="24"/>
  <c r="K287" i="24" s="1"/>
  <c r="J115" i="24"/>
  <c r="J287" i="24" s="1"/>
  <c r="I115" i="24"/>
  <c r="I287" i="24" s="1"/>
  <c r="H115" i="24"/>
  <c r="H287" i="24" s="1"/>
  <c r="G115" i="24"/>
  <c r="G287" i="24" s="1"/>
  <c r="F115" i="24"/>
  <c r="F287" i="24" s="1"/>
  <c r="E115" i="24"/>
  <c r="E287" i="24" s="1"/>
  <c r="D115" i="24"/>
  <c r="D287" i="24" s="1"/>
  <c r="M111" i="24"/>
  <c r="L111" i="24"/>
  <c r="K111" i="24"/>
  <c r="J111" i="24"/>
  <c r="I111" i="24"/>
  <c r="H111" i="24"/>
  <c r="G111" i="24"/>
  <c r="F111" i="24"/>
  <c r="E111" i="24"/>
  <c r="D111" i="24"/>
  <c r="M106" i="24"/>
  <c r="M286" i="24" s="1"/>
  <c r="L106" i="24"/>
  <c r="L286" i="24" s="1"/>
  <c r="K106" i="24"/>
  <c r="K286" i="24" s="1"/>
  <c r="J106" i="24"/>
  <c r="J286" i="24" s="1"/>
  <c r="I106" i="24"/>
  <c r="I286" i="24" s="1"/>
  <c r="H106" i="24"/>
  <c r="H286" i="24" s="1"/>
  <c r="G106" i="24"/>
  <c r="G286" i="24" s="1"/>
  <c r="F106" i="24"/>
  <c r="F286" i="24" s="1"/>
  <c r="E106" i="24"/>
  <c r="E286" i="24" s="1"/>
  <c r="D106" i="24"/>
  <c r="D286" i="24" s="1"/>
  <c r="M102" i="24"/>
  <c r="L102" i="24"/>
  <c r="K102" i="24"/>
  <c r="J102" i="24"/>
  <c r="I102" i="24"/>
  <c r="H102" i="24"/>
  <c r="G102" i="24"/>
  <c r="F102" i="24"/>
  <c r="E102" i="24"/>
  <c r="D102" i="24"/>
  <c r="M97" i="24"/>
  <c r="M285" i="24" s="1"/>
  <c r="L97" i="24"/>
  <c r="L285" i="24" s="1"/>
  <c r="K97" i="24"/>
  <c r="K285" i="24" s="1"/>
  <c r="J97" i="24"/>
  <c r="J285" i="24" s="1"/>
  <c r="I97" i="24"/>
  <c r="I285" i="24" s="1"/>
  <c r="H97" i="24"/>
  <c r="H285" i="24" s="1"/>
  <c r="G97" i="24"/>
  <c r="G285" i="24" s="1"/>
  <c r="F97" i="24"/>
  <c r="F285" i="24" s="1"/>
  <c r="E97" i="24"/>
  <c r="E285" i="24" s="1"/>
  <c r="D97" i="24"/>
  <c r="D285" i="24" s="1"/>
  <c r="M93" i="24"/>
  <c r="L93" i="24"/>
  <c r="K93" i="24"/>
  <c r="J93" i="24"/>
  <c r="I93" i="24"/>
  <c r="H93" i="24"/>
  <c r="G93" i="24"/>
  <c r="F93" i="24"/>
  <c r="E93" i="24"/>
  <c r="D93" i="24"/>
  <c r="M88" i="24"/>
  <c r="M284" i="24" s="1"/>
  <c r="L88" i="24"/>
  <c r="L284" i="24" s="1"/>
  <c r="K88" i="24"/>
  <c r="K284" i="24" s="1"/>
  <c r="J88" i="24"/>
  <c r="J284" i="24" s="1"/>
  <c r="I88" i="24"/>
  <c r="I284" i="24" s="1"/>
  <c r="H88" i="24"/>
  <c r="H284" i="24" s="1"/>
  <c r="G88" i="24"/>
  <c r="G284" i="24" s="1"/>
  <c r="F88" i="24"/>
  <c r="F284" i="24" s="1"/>
  <c r="E88" i="24"/>
  <c r="E284" i="24" s="1"/>
  <c r="D88" i="24"/>
  <c r="D284" i="24" s="1"/>
  <c r="M84" i="24"/>
  <c r="L84" i="24"/>
  <c r="K84" i="24"/>
  <c r="J84" i="24"/>
  <c r="I84" i="24"/>
  <c r="H84" i="24"/>
  <c r="G84" i="24"/>
  <c r="F84" i="24"/>
  <c r="E84" i="24"/>
  <c r="D84" i="24"/>
  <c r="M79" i="24"/>
  <c r="M283" i="24" s="1"/>
  <c r="L79" i="24"/>
  <c r="L283" i="24" s="1"/>
  <c r="K79" i="24"/>
  <c r="K283" i="24" s="1"/>
  <c r="J79" i="24"/>
  <c r="J283" i="24" s="1"/>
  <c r="I79" i="24"/>
  <c r="I283" i="24" s="1"/>
  <c r="H79" i="24"/>
  <c r="H283" i="24" s="1"/>
  <c r="G79" i="24"/>
  <c r="G283" i="24" s="1"/>
  <c r="F79" i="24"/>
  <c r="F283" i="24" s="1"/>
  <c r="E79" i="24"/>
  <c r="E283" i="24" s="1"/>
  <c r="D79" i="24"/>
  <c r="D283" i="24" s="1"/>
  <c r="M75" i="24"/>
  <c r="L75" i="24"/>
  <c r="K75" i="24"/>
  <c r="J75" i="24"/>
  <c r="I75" i="24"/>
  <c r="H75" i="24"/>
  <c r="G75" i="24"/>
  <c r="F75" i="24"/>
  <c r="E75" i="24"/>
  <c r="D75" i="24"/>
  <c r="M70" i="24"/>
  <c r="M282" i="24" s="1"/>
  <c r="L70" i="24"/>
  <c r="L282" i="24" s="1"/>
  <c r="K70" i="24"/>
  <c r="K282" i="24" s="1"/>
  <c r="J70" i="24"/>
  <c r="J282" i="24" s="1"/>
  <c r="I70" i="24"/>
  <c r="I282" i="24" s="1"/>
  <c r="H70" i="24"/>
  <c r="H282" i="24" s="1"/>
  <c r="G70" i="24"/>
  <c r="G282" i="24" s="1"/>
  <c r="F70" i="24"/>
  <c r="F282" i="24" s="1"/>
  <c r="E70" i="24"/>
  <c r="E282" i="24" s="1"/>
  <c r="D70" i="24"/>
  <c r="D282" i="24" s="1"/>
  <c r="M66" i="24"/>
  <c r="L66" i="24"/>
  <c r="K66" i="24"/>
  <c r="J66" i="24"/>
  <c r="I66" i="24"/>
  <c r="H66" i="24"/>
  <c r="G66" i="24"/>
  <c r="F66" i="24"/>
  <c r="E66" i="24"/>
  <c r="D66" i="24"/>
  <c r="M61" i="24"/>
  <c r="M281" i="24" s="1"/>
  <c r="L61" i="24"/>
  <c r="L281" i="24" s="1"/>
  <c r="K61" i="24"/>
  <c r="K281" i="24" s="1"/>
  <c r="J61" i="24"/>
  <c r="J281" i="24" s="1"/>
  <c r="I61" i="24"/>
  <c r="I281" i="24" s="1"/>
  <c r="H61" i="24"/>
  <c r="H281" i="24" s="1"/>
  <c r="G61" i="24"/>
  <c r="G281" i="24" s="1"/>
  <c r="F61" i="24"/>
  <c r="F281" i="24" s="1"/>
  <c r="E61" i="24"/>
  <c r="E281" i="24" s="1"/>
  <c r="D61" i="24"/>
  <c r="D281" i="24" s="1"/>
  <c r="M57" i="24"/>
  <c r="L57" i="24"/>
  <c r="K57" i="24"/>
  <c r="J57" i="24"/>
  <c r="I57" i="24"/>
  <c r="H57" i="24"/>
  <c r="G57" i="24"/>
  <c r="F57" i="24"/>
  <c r="E57" i="24"/>
  <c r="D57" i="24"/>
  <c r="M52" i="24"/>
  <c r="M280" i="24" s="1"/>
  <c r="L52" i="24"/>
  <c r="L280" i="24" s="1"/>
  <c r="K52" i="24"/>
  <c r="K280" i="24" s="1"/>
  <c r="J52" i="24"/>
  <c r="J280" i="24" s="1"/>
  <c r="I52" i="24"/>
  <c r="I280" i="24" s="1"/>
  <c r="H52" i="24"/>
  <c r="H280" i="24" s="1"/>
  <c r="G52" i="24"/>
  <c r="G280" i="24" s="1"/>
  <c r="F52" i="24"/>
  <c r="F280" i="24" s="1"/>
  <c r="E52" i="24"/>
  <c r="E280" i="24" s="1"/>
  <c r="D52" i="24"/>
  <c r="D280" i="24" s="1"/>
  <c r="M48" i="24"/>
  <c r="L48" i="24"/>
  <c r="K48" i="24"/>
  <c r="J48" i="24"/>
  <c r="I48" i="24"/>
  <c r="H48" i="24"/>
  <c r="G48" i="24"/>
  <c r="F48" i="24"/>
  <c r="E48" i="24"/>
  <c r="D48" i="24"/>
  <c r="M43" i="24"/>
  <c r="M279" i="24" s="1"/>
  <c r="L43" i="24"/>
  <c r="L279" i="24" s="1"/>
  <c r="K43" i="24"/>
  <c r="K279" i="24" s="1"/>
  <c r="J43" i="24"/>
  <c r="J279" i="24" s="1"/>
  <c r="I43" i="24"/>
  <c r="I279" i="24" s="1"/>
  <c r="H43" i="24"/>
  <c r="H279" i="24" s="1"/>
  <c r="G43" i="24"/>
  <c r="G279" i="24" s="1"/>
  <c r="F43" i="24"/>
  <c r="F279" i="24" s="1"/>
  <c r="E43" i="24"/>
  <c r="E279" i="24" s="1"/>
  <c r="D43" i="24"/>
  <c r="D279" i="24" s="1"/>
  <c r="M39" i="24"/>
  <c r="L39" i="24"/>
  <c r="K39" i="24"/>
  <c r="J39" i="24"/>
  <c r="I39" i="24"/>
  <c r="H39" i="24"/>
  <c r="G39" i="24"/>
  <c r="F39" i="24"/>
  <c r="E39" i="24"/>
  <c r="D39" i="24"/>
  <c r="M34" i="24"/>
  <c r="M278" i="24" s="1"/>
  <c r="L34" i="24"/>
  <c r="L278" i="24" s="1"/>
  <c r="K34" i="24"/>
  <c r="K278" i="24" s="1"/>
  <c r="J34" i="24"/>
  <c r="J278" i="24" s="1"/>
  <c r="I34" i="24"/>
  <c r="I278" i="24" s="1"/>
  <c r="H34" i="24"/>
  <c r="H278" i="24" s="1"/>
  <c r="G34" i="24"/>
  <c r="G278" i="24" s="1"/>
  <c r="F34" i="24"/>
  <c r="F278" i="24" s="1"/>
  <c r="E34" i="24"/>
  <c r="E278" i="24" s="1"/>
  <c r="D34" i="24"/>
  <c r="D278" i="24" s="1"/>
  <c r="M30" i="24"/>
  <c r="L30" i="24"/>
  <c r="K30" i="24"/>
  <c r="J30" i="24"/>
  <c r="I30" i="24"/>
  <c r="H30" i="24"/>
  <c r="G30" i="24"/>
  <c r="F30" i="24"/>
  <c r="E30" i="24"/>
  <c r="D30" i="24"/>
  <c r="M25" i="24"/>
  <c r="M277" i="24" s="1"/>
  <c r="L25" i="24"/>
  <c r="L277" i="24" s="1"/>
  <c r="K25" i="24"/>
  <c r="K277" i="24" s="1"/>
  <c r="J25" i="24"/>
  <c r="J277" i="24" s="1"/>
  <c r="I25" i="24"/>
  <c r="I277" i="24" s="1"/>
  <c r="H25" i="24"/>
  <c r="H277" i="24" s="1"/>
  <c r="G25" i="24"/>
  <c r="G277" i="24" s="1"/>
  <c r="F25" i="24"/>
  <c r="F277" i="24" s="1"/>
  <c r="E25" i="24"/>
  <c r="E277" i="24" s="1"/>
  <c r="D25" i="24"/>
  <c r="D277" i="24" s="1"/>
  <c r="M21" i="24"/>
  <c r="L21" i="24"/>
  <c r="K21" i="24"/>
  <c r="J21" i="24"/>
  <c r="I21" i="24"/>
  <c r="H21" i="24"/>
  <c r="G21" i="24"/>
  <c r="F21" i="24"/>
  <c r="E21" i="24"/>
  <c r="D21" i="24"/>
  <c r="M16" i="24"/>
  <c r="M276" i="24" s="1"/>
  <c r="L16" i="24"/>
  <c r="L276" i="24" s="1"/>
  <c r="K16" i="24"/>
  <c r="K276" i="24" s="1"/>
  <c r="J16" i="24"/>
  <c r="J276" i="24" s="1"/>
  <c r="I16" i="24"/>
  <c r="I276" i="24" s="1"/>
  <c r="H16" i="24"/>
  <c r="H276" i="24" s="1"/>
  <c r="G16" i="24"/>
  <c r="G276" i="24" s="1"/>
  <c r="F16" i="24"/>
  <c r="F276" i="24" s="1"/>
  <c r="E16" i="24"/>
  <c r="E276" i="24" s="1"/>
  <c r="D16" i="24"/>
  <c r="D276" i="24" s="1"/>
  <c r="M12" i="24"/>
  <c r="L12" i="24"/>
  <c r="K12" i="24"/>
  <c r="J12" i="24"/>
  <c r="I12" i="24"/>
  <c r="H12" i="24"/>
  <c r="G12" i="24"/>
  <c r="F12" i="24"/>
  <c r="E12" i="24"/>
  <c r="D12" i="24"/>
  <c r="M7" i="24"/>
  <c r="M275" i="24" s="1"/>
  <c r="L7" i="24"/>
  <c r="L275" i="24" s="1"/>
  <c r="K7" i="24"/>
  <c r="K275" i="24" s="1"/>
  <c r="J7" i="24"/>
  <c r="J275" i="24" s="1"/>
  <c r="I7" i="24"/>
  <c r="I275" i="24" s="1"/>
  <c r="H7" i="24"/>
  <c r="H275" i="24" s="1"/>
  <c r="G7" i="24"/>
  <c r="G275" i="24" s="1"/>
  <c r="G305" i="24" s="1"/>
  <c r="F7" i="24"/>
  <c r="F275" i="24" s="1"/>
  <c r="F305" i="24" s="1"/>
  <c r="E7" i="24"/>
  <c r="E275" i="24" s="1"/>
  <c r="D7" i="24"/>
  <c r="D275" i="24" s="1"/>
  <c r="M3" i="24"/>
  <c r="L3" i="24"/>
  <c r="K3" i="24"/>
  <c r="J3" i="24"/>
  <c r="I3" i="24"/>
  <c r="H3" i="24"/>
  <c r="G3" i="24"/>
  <c r="F3" i="24"/>
  <c r="E3" i="24"/>
  <c r="D3" i="24"/>
  <c r="O304" i="23"/>
  <c r="N304" i="23"/>
  <c r="O303" i="23"/>
  <c r="N303" i="23"/>
  <c r="O302" i="23"/>
  <c r="N302" i="23"/>
  <c r="O301" i="23"/>
  <c r="N301" i="23"/>
  <c r="O300" i="23"/>
  <c r="N300" i="23"/>
  <c r="O299" i="23"/>
  <c r="N299" i="23"/>
  <c r="O298" i="23"/>
  <c r="N298" i="23"/>
  <c r="O297" i="23"/>
  <c r="N297" i="23"/>
  <c r="O296" i="23"/>
  <c r="N296" i="23"/>
  <c r="O295" i="23"/>
  <c r="N295" i="23"/>
  <c r="O294" i="23"/>
  <c r="N294" i="23"/>
  <c r="O293" i="23"/>
  <c r="N293" i="23"/>
  <c r="O292" i="23"/>
  <c r="N292" i="23"/>
  <c r="O291" i="23"/>
  <c r="N291" i="23"/>
  <c r="O290" i="23"/>
  <c r="N290" i="23"/>
  <c r="O289" i="23"/>
  <c r="N289" i="23"/>
  <c r="O288" i="23"/>
  <c r="N288" i="23"/>
  <c r="O287" i="23"/>
  <c r="N287" i="23"/>
  <c r="O286" i="23"/>
  <c r="N286" i="23"/>
  <c r="O285" i="23"/>
  <c r="N285" i="23"/>
  <c r="O284" i="23"/>
  <c r="N284" i="23"/>
  <c r="O283" i="23"/>
  <c r="N283" i="23"/>
  <c r="O282" i="23"/>
  <c r="N282" i="23"/>
  <c r="O281" i="23"/>
  <c r="N281" i="23"/>
  <c r="O280" i="23"/>
  <c r="N280" i="23"/>
  <c r="O279" i="23"/>
  <c r="N279" i="23"/>
  <c r="O278" i="23"/>
  <c r="N278" i="23"/>
  <c r="O277" i="23"/>
  <c r="N277" i="23"/>
  <c r="O276" i="23"/>
  <c r="N276" i="23"/>
  <c r="O275" i="23"/>
  <c r="O305" i="23" s="1"/>
  <c r="N275" i="23"/>
  <c r="M268" i="23"/>
  <c r="M304" i="23" s="1"/>
  <c r="L268" i="23"/>
  <c r="L304" i="23" s="1"/>
  <c r="K268" i="23"/>
  <c r="K304" i="23" s="1"/>
  <c r="J268" i="23"/>
  <c r="J304" i="23" s="1"/>
  <c r="I268" i="23"/>
  <c r="I304" i="23" s="1"/>
  <c r="H268" i="23"/>
  <c r="H304" i="23" s="1"/>
  <c r="G268" i="23"/>
  <c r="G304" i="23" s="1"/>
  <c r="F268" i="23"/>
  <c r="F304" i="23" s="1"/>
  <c r="E268" i="23"/>
  <c r="E304" i="23" s="1"/>
  <c r="D268" i="23"/>
  <c r="D304" i="23" s="1"/>
  <c r="M264" i="23"/>
  <c r="L264" i="23"/>
  <c r="K264" i="23"/>
  <c r="J264" i="23"/>
  <c r="I264" i="23"/>
  <c r="H264" i="23"/>
  <c r="G264" i="23"/>
  <c r="F264" i="23"/>
  <c r="E264" i="23"/>
  <c r="D264" i="23"/>
  <c r="M259" i="23"/>
  <c r="M303" i="23" s="1"/>
  <c r="L259" i="23"/>
  <c r="L303" i="23" s="1"/>
  <c r="K259" i="23"/>
  <c r="K303" i="23" s="1"/>
  <c r="J259" i="23"/>
  <c r="J303" i="23" s="1"/>
  <c r="I259" i="23"/>
  <c r="I303" i="23" s="1"/>
  <c r="H259" i="23"/>
  <c r="H303" i="23" s="1"/>
  <c r="G259" i="23"/>
  <c r="G303" i="23" s="1"/>
  <c r="F259" i="23"/>
  <c r="F303" i="23" s="1"/>
  <c r="E259" i="23"/>
  <c r="E303" i="23" s="1"/>
  <c r="D259" i="23"/>
  <c r="D303" i="23" s="1"/>
  <c r="M255" i="23"/>
  <c r="L255" i="23"/>
  <c r="K255" i="23"/>
  <c r="J255" i="23"/>
  <c r="I255" i="23"/>
  <c r="H255" i="23"/>
  <c r="G255" i="23"/>
  <c r="F255" i="23"/>
  <c r="E255" i="23"/>
  <c r="D255" i="23"/>
  <c r="M250" i="23"/>
  <c r="M302" i="23" s="1"/>
  <c r="L250" i="23"/>
  <c r="L302" i="23" s="1"/>
  <c r="K250" i="23"/>
  <c r="K302" i="23" s="1"/>
  <c r="J250" i="23"/>
  <c r="J302" i="23" s="1"/>
  <c r="I250" i="23"/>
  <c r="I302" i="23" s="1"/>
  <c r="H250" i="23"/>
  <c r="H302" i="23" s="1"/>
  <c r="G250" i="23"/>
  <c r="G302" i="23" s="1"/>
  <c r="F250" i="23"/>
  <c r="F302" i="23" s="1"/>
  <c r="E250" i="23"/>
  <c r="E302" i="23" s="1"/>
  <c r="D250" i="23"/>
  <c r="D302" i="23" s="1"/>
  <c r="M246" i="23"/>
  <c r="L246" i="23"/>
  <c r="K246" i="23"/>
  <c r="J246" i="23"/>
  <c r="I246" i="23"/>
  <c r="H246" i="23"/>
  <c r="G246" i="23"/>
  <c r="F246" i="23"/>
  <c r="E246" i="23"/>
  <c r="D246" i="23"/>
  <c r="M241" i="23"/>
  <c r="M301" i="23" s="1"/>
  <c r="L241" i="23"/>
  <c r="L301" i="23" s="1"/>
  <c r="K241" i="23"/>
  <c r="K301" i="23" s="1"/>
  <c r="J241" i="23"/>
  <c r="J301" i="23" s="1"/>
  <c r="I241" i="23"/>
  <c r="I301" i="23" s="1"/>
  <c r="H241" i="23"/>
  <c r="H301" i="23" s="1"/>
  <c r="G241" i="23"/>
  <c r="G301" i="23" s="1"/>
  <c r="F241" i="23"/>
  <c r="F301" i="23" s="1"/>
  <c r="E241" i="23"/>
  <c r="E301" i="23" s="1"/>
  <c r="D241" i="23"/>
  <c r="D301" i="23" s="1"/>
  <c r="M237" i="23"/>
  <c r="L237" i="23"/>
  <c r="K237" i="23"/>
  <c r="J237" i="23"/>
  <c r="I237" i="23"/>
  <c r="H237" i="23"/>
  <c r="G237" i="23"/>
  <c r="F237" i="23"/>
  <c r="E237" i="23"/>
  <c r="D237" i="23"/>
  <c r="M232" i="23"/>
  <c r="M300" i="23" s="1"/>
  <c r="L232" i="23"/>
  <c r="L300" i="23" s="1"/>
  <c r="K232" i="23"/>
  <c r="K300" i="23" s="1"/>
  <c r="J232" i="23"/>
  <c r="J300" i="23" s="1"/>
  <c r="I232" i="23"/>
  <c r="I300" i="23" s="1"/>
  <c r="H232" i="23"/>
  <c r="H300" i="23" s="1"/>
  <c r="G232" i="23"/>
  <c r="G300" i="23" s="1"/>
  <c r="F232" i="23"/>
  <c r="F300" i="23" s="1"/>
  <c r="E232" i="23"/>
  <c r="E300" i="23" s="1"/>
  <c r="D232" i="23"/>
  <c r="D300" i="23" s="1"/>
  <c r="M228" i="23"/>
  <c r="L228" i="23"/>
  <c r="K228" i="23"/>
  <c r="J228" i="23"/>
  <c r="I228" i="23"/>
  <c r="H228" i="23"/>
  <c r="G228" i="23"/>
  <c r="F228" i="23"/>
  <c r="E228" i="23"/>
  <c r="D228" i="23"/>
  <c r="M223" i="23"/>
  <c r="M299" i="23" s="1"/>
  <c r="L223" i="23"/>
  <c r="L299" i="23" s="1"/>
  <c r="K223" i="23"/>
  <c r="K299" i="23" s="1"/>
  <c r="J223" i="23"/>
  <c r="J299" i="23" s="1"/>
  <c r="I223" i="23"/>
  <c r="I299" i="23" s="1"/>
  <c r="H223" i="23"/>
  <c r="H299" i="23" s="1"/>
  <c r="G223" i="23"/>
  <c r="G299" i="23" s="1"/>
  <c r="F223" i="23"/>
  <c r="F299" i="23" s="1"/>
  <c r="E223" i="23"/>
  <c r="E299" i="23" s="1"/>
  <c r="D223" i="23"/>
  <c r="D299" i="23" s="1"/>
  <c r="M219" i="23"/>
  <c r="L219" i="23"/>
  <c r="K219" i="23"/>
  <c r="J219" i="23"/>
  <c r="I219" i="23"/>
  <c r="H219" i="23"/>
  <c r="G219" i="23"/>
  <c r="F219" i="23"/>
  <c r="E219" i="23"/>
  <c r="D219" i="23"/>
  <c r="M214" i="23"/>
  <c r="M298" i="23" s="1"/>
  <c r="L214" i="23"/>
  <c r="L298" i="23" s="1"/>
  <c r="K214" i="23"/>
  <c r="K298" i="23" s="1"/>
  <c r="J214" i="23"/>
  <c r="J298" i="23" s="1"/>
  <c r="I214" i="23"/>
  <c r="I298" i="23" s="1"/>
  <c r="H214" i="23"/>
  <c r="H298" i="23" s="1"/>
  <c r="G214" i="23"/>
  <c r="G298" i="23" s="1"/>
  <c r="F214" i="23"/>
  <c r="F298" i="23" s="1"/>
  <c r="E214" i="23"/>
  <c r="E298" i="23" s="1"/>
  <c r="D214" i="23"/>
  <c r="D298" i="23" s="1"/>
  <c r="M210" i="23"/>
  <c r="L210" i="23"/>
  <c r="K210" i="23"/>
  <c r="J210" i="23"/>
  <c r="I210" i="23"/>
  <c r="H210" i="23"/>
  <c r="G210" i="23"/>
  <c r="F210" i="23"/>
  <c r="E210" i="23"/>
  <c r="D210" i="23"/>
  <c r="M205" i="23"/>
  <c r="M297" i="23" s="1"/>
  <c r="L205" i="23"/>
  <c r="L297" i="23" s="1"/>
  <c r="K205" i="23"/>
  <c r="K297" i="23" s="1"/>
  <c r="J205" i="23"/>
  <c r="J297" i="23" s="1"/>
  <c r="I205" i="23"/>
  <c r="I297" i="23" s="1"/>
  <c r="H205" i="23"/>
  <c r="H297" i="23" s="1"/>
  <c r="G205" i="23"/>
  <c r="G297" i="23" s="1"/>
  <c r="F205" i="23"/>
  <c r="F297" i="23" s="1"/>
  <c r="E205" i="23"/>
  <c r="E297" i="23" s="1"/>
  <c r="D205" i="23"/>
  <c r="D297" i="23" s="1"/>
  <c r="M201" i="23"/>
  <c r="L201" i="23"/>
  <c r="K201" i="23"/>
  <c r="J201" i="23"/>
  <c r="I201" i="23"/>
  <c r="H201" i="23"/>
  <c r="G201" i="23"/>
  <c r="F201" i="23"/>
  <c r="E201" i="23"/>
  <c r="D201" i="23"/>
  <c r="M196" i="23"/>
  <c r="M296" i="23" s="1"/>
  <c r="L196" i="23"/>
  <c r="L296" i="23" s="1"/>
  <c r="K196" i="23"/>
  <c r="K296" i="23" s="1"/>
  <c r="J196" i="23"/>
  <c r="J296" i="23" s="1"/>
  <c r="I196" i="23"/>
  <c r="I296" i="23" s="1"/>
  <c r="H196" i="23"/>
  <c r="H296" i="23" s="1"/>
  <c r="G196" i="23"/>
  <c r="G296" i="23" s="1"/>
  <c r="F196" i="23"/>
  <c r="F296" i="23" s="1"/>
  <c r="E196" i="23"/>
  <c r="E296" i="23" s="1"/>
  <c r="D196" i="23"/>
  <c r="D296" i="23" s="1"/>
  <c r="M192" i="23"/>
  <c r="L192" i="23"/>
  <c r="K192" i="23"/>
  <c r="J192" i="23"/>
  <c r="I192" i="23"/>
  <c r="H192" i="23"/>
  <c r="G192" i="23"/>
  <c r="F192" i="23"/>
  <c r="E192" i="23"/>
  <c r="D192" i="23"/>
  <c r="M187" i="23"/>
  <c r="M295" i="23" s="1"/>
  <c r="L187" i="23"/>
  <c r="L295" i="23" s="1"/>
  <c r="K187" i="23"/>
  <c r="K295" i="23" s="1"/>
  <c r="J187" i="23"/>
  <c r="J295" i="23" s="1"/>
  <c r="I187" i="23"/>
  <c r="I295" i="23" s="1"/>
  <c r="H187" i="23"/>
  <c r="H295" i="23" s="1"/>
  <c r="G187" i="23"/>
  <c r="G295" i="23" s="1"/>
  <c r="F187" i="23"/>
  <c r="F295" i="23" s="1"/>
  <c r="E187" i="23"/>
  <c r="E295" i="23" s="1"/>
  <c r="D187" i="23"/>
  <c r="D295" i="23" s="1"/>
  <c r="M183" i="23"/>
  <c r="L183" i="23"/>
  <c r="K183" i="23"/>
  <c r="J183" i="23"/>
  <c r="I183" i="23"/>
  <c r="H183" i="23"/>
  <c r="G183" i="23"/>
  <c r="F183" i="23"/>
  <c r="E183" i="23"/>
  <c r="D183" i="23"/>
  <c r="M178" i="23"/>
  <c r="M294" i="23" s="1"/>
  <c r="L178" i="23"/>
  <c r="L294" i="23" s="1"/>
  <c r="K178" i="23"/>
  <c r="K294" i="23" s="1"/>
  <c r="J178" i="23"/>
  <c r="J294" i="23" s="1"/>
  <c r="I178" i="23"/>
  <c r="I294" i="23" s="1"/>
  <c r="H178" i="23"/>
  <c r="H294" i="23" s="1"/>
  <c r="G178" i="23"/>
  <c r="G294" i="23" s="1"/>
  <c r="F178" i="23"/>
  <c r="F294" i="23" s="1"/>
  <c r="E178" i="23"/>
  <c r="E294" i="23" s="1"/>
  <c r="D178" i="23"/>
  <c r="D294" i="23" s="1"/>
  <c r="M174" i="23"/>
  <c r="L174" i="23"/>
  <c r="K174" i="23"/>
  <c r="J174" i="23"/>
  <c r="I174" i="23"/>
  <c r="H174" i="23"/>
  <c r="G174" i="23"/>
  <c r="F174" i="23"/>
  <c r="E174" i="23"/>
  <c r="D174" i="23"/>
  <c r="M169" i="23"/>
  <c r="M293" i="23" s="1"/>
  <c r="L169" i="23"/>
  <c r="L293" i="23" s="1"/>
  <c r="K169" i="23"/>
  <c r="K293" i="23" s="1"/>
  <c r="J169" i="23"/>
  <c r="J293" i="23" s="1"/>
  <c r="I169" i="23"/>
  <c r="I293" i="23" s="1"/>
  <c r="H169" i="23"/>
  <c r="H293" i="23" s="1"/>
  <c r="G169" i="23"/>
  <c r="G293" i="23" s="1"/>
  <c r="F169" i="23"/>
  <c r="F293" i="23" s="1"/>
  <c r="E169" i="23"/>
  <c r="E293" i="23" s="1"/>
  <c r="D169" i="23"/>
  <c r="D293" i="23" s="1"/>
  <c r="M165" i="23"/>
  <c r="L165" i="23"/>
  <c r="K165" i="23"/>
  <c r="J165" i="23"/>
  <c r="I165" i="23"/>
  <c r="H165" i="23"/>
  <c r="G165" i="23"/>
  <c r="F165" i="23"/>
  <c r="E165" i="23"/>
  <c r="D165" i="23"/>
  <c r="M160" i="23"/>
  <c r="M292" i="23" s="1"/>
  <c r="L160" i="23"/>
  <c r="L292" i="23" s="1"/>
  <c r="K160" i="23"/>
  <c r="K292" i="23" s="1"/>
  <c r="J160" i="23"/>
  <c r="J292" i="23" s="1"/>
  <c r="I160" i="23"/>
  <c r="I292" i="23" s="1"/>
  <c r="H160" i="23"/>
  <c r="H292" i="23" s="1"/>
  <c r="G160" i="23"/>
  <c r="G292" i="23" s="1"/>
  <c r="F160" i="23"/>
  <c r="F292" i="23" s="1"/>
  <c r="E160" i="23"/>
  <c r="E292" i="23" s="1"/>
  <c r="D160" i="23"/>
  <c r="D292" i="23" s="1"/>
  <c r="M156" i="23"/>
  <c r="L156" i="23"/>
  <c r="K156" i="23"/>
  <c r="J156" i="23"/>
  <c r="I156" i="23"/>
  <c r="H156" i="23"/>
  <c r="G156" i="23"/>
  <c r="F156" i="23"/>
  <c r="E156" i="23"/>
  <c r="D156" i="23"/>
  <c r="M151" i="23"/>
  <c r="M291" i="23" s="1"/>
  <c r="L151" i="23"/>
  <c r="L291" i="23" s="1"/>
  <c r="K151" i="23"/>
  <c r="K291" i="23" s="1"/>
  <c r="J151" i="23"/>
  <c r="J291" i="23" s="1"/>
  <c r="I151" i="23"/>
  <c r="I291" i="23" s="1"/>
  <c r="H151" i="23"/>
  <c r="H291" i="23" s="1"/>
  <c r="G151" i="23"/>
  <c r="G291" i="23" s="1"/>
  <c r="F151" i="23"/>
  <c r="F291" i="23" s="1"/>
  <c r="E151" i="23"/>
  <c r="E291" i="23" s="1"/>
  <c r="D151" i="23"/>
  <c r="D291" i="23" s="1"/>
  <c r="M147" i="23"/>
  <c r="L147" i="23"/>
  <c r="K147" i="23"/>
  <c r="J147" i="23"/>
  <c r="I147" i="23"/>
  <c r="H147" i="23"/>
  <c r="G147" i="23"/>
  <c r="F147" i="23"/>
  <c r="E147" i="23"/>
  <c r="D147" i="23"/>
  <c r="M142" i="23"/>
  <c r="M290" i="23" s="1"/>
  <c r="L142" i="23"/>
  <c r="L290" i="23" s="1"/>
  <c r="K142" i="23"/>
  <c r="K290" i="23" s="1"/>
  <c r="J142" i="23"/>
  <c r="J290" i="23" s="1"/>
  <c r="I142" i="23"/>
  <c r="I290" i="23" s="1"/>
  <c r="H142" i="23"/>
  <c r="H290" i="23" s="1"/>
  <c r="G142" i="23"/>
  <c r="G290" i="23" s="1"/>
  <c r="F142" i="23"/>
  <c r="F290" i="23" s="1"/>
  <c r="E142" i="23"/>
  <c r="E290" i="23" s="1"/>
  <c r="D142" i="23"/>
  <c r="D290" i="23" s="1"/>
  <c r="M138" i="23"/>
  <c r="L138" i="23"/>
  <c r="K138" i="23"/>
  <c r="J138" i="23"/>
  <c r="I138" i="23"/>
  <c r="H138" i="23"/>
  <c r="G138" i="23"/>
  <c r="F138" i="23"/>
  <c r="E138" i="23"/>
  <c r="D138" i="23"/>
  <c r="M133" i="23"/>
  <c r="M289" i="23" s="1"/>
  <c r="L133" i="23"/>
  <c r="L289" i="23" s="1"/>
  <c r="K133" i="23"/>
  <c r="K289" i="23" s="1"/>
  <c r="J133" i="23"/>
  <c r="J289" i="23" s="1"/>
  <c r="I133" i="23"/>
  <c r="I289" i="23" s="1"/>
  <c r="H133" i="23"/>
  <c r="H289" i="23" s="1"/>
  <c r="G133" i="23"/>
  <c r="G289" i="23" s="1"/>
  <c r="F133" i="23"/>
  <c r="F289" i="23" s="1"/>
  <c r="E133" i="23"/>
  <c r="E289" i="23" s="1"/>
  <c r="D133" i="23"/>
  <c r="D289" i="23" s="1"/>
  <c r="M129" i="23"/>
  <c r="L129" i="23"/>
  <c r="K129" i="23"/>
  <c r="J129" i="23"/>
  <c r="I129" i="23"/>
  <c r="H129" i="23"/>
  <c r="G129" i="23"/>
  <c r="F129" i="23"/>
  <c r="E129" i="23"/>
  <c r="D129" i="23"/>
  <c r="M124" i="23"/>
  <c r="M288" i="23" s="1"/>
  <c r="L124" i="23"/>
  <c r="L288" i="23" s="1"/>
  <c r="K124" i="23"/>
  <c r="K288" i="23" s="1"/>
  <c r="J124" i="23"/>
  <c r="J288" i="23" s="1"/>
  <c r="I124" i="23"/>
  <c r="I288" i="23" s="1"/>
  <c r="H124" i="23"/>
  <c r="H288" i="23" s="1"/>
  <c r="G124" i="23"/>
  <c r="G288" i="23" s="1"/>
  <c r="F124" i="23"/>
  <c r="F288" i="23" s="1"/>
  <c r="E124" i="23"/>
  <c r="E288" i="23" s="1"/>
  <c r="D124" i="23"/>
  <c r="D288" i="23" s="1"/>
  <c r="M120" i="23"/>
  <c r="L120" i="23"/>
  <c r="K120" i="23"/>
  <c r="J120" i="23"/>
  <c r="I120" i="23"/>
  <c r="H120" i="23"/>
  <c r="G120" i="23"/>
  <c r="F120" i="23"/>
  <c r="E120" i="23"/>
  <c r="D120" i="23"/>
  <c r="M115" i="23"/>
  <c r="M287" i="23" s="1"/>
  <c r="L115" i="23"/>
  <c r="L287" i="23" s="1"/>
  <c r="K115" i="23"/>
  <c r="K287" i="23" s="1"/>
  <c r="J115" i="23"/>
  <c r="J287" i="23" s="1"/>
  <c r="I115" i="23"/>
  <c r="I287" i="23" s="1"/>
  <c r="H115" i="23"/>
  <c r="H287" i="23" s="1"/>
  <c r="G115" i="23"/>
  <c r="G287" i="23" s="1"/>
  <c r="F115" i="23"/>
  <c r="F287" i="23" s="1"/>
  <c r="E115" i="23"/>
  <c r="E287" i="23" s="1"/>
  <c r="D115" i="23"/>
  <c r="D287" i="23" s="1"/>
  <c r="M111" i="23"/>
  <c r="L111" i="23"/>
  <c r="K111" i="23"/>
  <c r="J111" i="23"/>
  <c r="I111" i="23"/>
  <c r="H111" i="23"/>
  <c r="G111" i="23"/>
  <c r="F111" i="23"/>
  <c r="E111" i="23"/>
  <c r="D111" i="23"/>
  <c r="M106" i="23"/>
  <c r="M286" i="23" s="1"/>
  <c r="L106" i="23"/>
  <c r="L286" i="23" s="1"/>
  <c r="K106" i="23"/>
  <c r="K286" i="23" s="1"/>
  <c r="J106" i="23"/>
  <c r="J286" i="23" s="1"/>
  <c r="I106" i="23"/>
  <c r="I286" i="23" s="1"/>
  <c r="H106" i="23"/>
  <c r="H286" i="23" s="1"/>
  <c r="G106" i="23"/>
  <c r="G286" i="23" s="1"/>
  <c r="F106" i="23"/>
  <c r="F286" i="23" s="1"/>
  <c r="E106" i="23"/>
  <c r="E286" i="23" s="1"/>
  <c r="D106" i="23"/>
  <c r="D286" i="23" s="1"/>
  <c r="M102" i="23"/>
  <c r="L102" i="23"/>
  <c r="K102" i="23"/>
  <c r="J102" i="23"/>
  <c r="I102" i="23"/>
  <c r="H102" i="23"/>
  <c r="G102" i="23"/>
  <c r="F102" i="23"/>
  <c r="E102" i="23"/>
  <c r="D102" i="23"/>
  <c r="M97" i="23"/>
  <c r="M285" i="23" s="1"/>
  <c r="L97" i="23"/>
  <c r="L285" i="23" s="1"/>
  <c r="K97" i="23"/>
  <c r="K285" i="23" s="1"/>
  <c r="J97" i="23"/>
  <c r="J285" i="23" s="1"/>
  <c r="I97" i="23"/>
  <c r="I285" i="23" s="1"/>
  <c r="H97" i="23"/>
  <c r="H285" i="23" s="1"/>
  <c r="G97" i="23"/>
  <c r="G285" i="23" s="1"/>
  <c r="F97" i="23"/>
  <c r="F285" i="23" s="1"/>
  <c r="E97" i="23"/>
  <c r="E285" i="23" s="1"/>
  <c r="D97" i="23"/>
  <c r="D285" i="23" s="1"/>
  <c r="M93" i="23"/>
  <c r="L93" i="23"/>
  <c r="K93" i="23"/>
  <c r="J93" i="23"/>
  <c r="I93" i="23"/>
  <c r="H93" i="23"/>
  <c r="G93" i="23"/>
  <c r="F93" i="23"/>
  <c r="E93" i="23"/>
  <c r="D93" i="23"/>
  <c r="M88" i="23"/>
  <c r="M284" i="23" s="1"/>
  <c r="L88" i="23"/>
  <c r="L284" i="23" s="1"/>
  <c r="K88" i="23"/>
  <c r="K284" i="23" s="1"/>
  <c r="J88" i="23"/>
  <c r="J284" i="23" s="1"/>
  <c r="I88" i="23"/>
  <c r="I284" i="23" s="1"/>
  <c r="H88" i="23"/>
  <c r="H284" i="23" s="1"/>
  <c r="G88" i="23"/>
  <c r="G284" i="23" s="1"/>
  <c r="F88" i="23"/>
  <c r="F284" i="23" s="1"/>
  <c r="E88" i="23"/>
  <c r="E284" i="23" s="1"/>
  <c r="D88" i="23"/>
  <c r="D284" i="23" s="1"/>
  <c r="M84" i="23"/>
  <c r="L84" i="23"/>
  <c r="K84" i="23"/>
  <c r="J84" i="23"/>
  <c r="I84" i="23"/>
  <c r="H84" i="23"/>
  <c r="G84" i="23"/>
  <c r="F84" i="23"/>
  <c r="E84" i="23"/>
  <c r="D84" i="23"/>
  <c r="M79" i="23"/>
  <c r="M283" i="23" s="1"/>
  <c r="L79" i="23"/>
  <c r="L283" i="23" s="1"/>
  <c r="K79" i="23"/>
  <c r="K283" i="23" s="1"/>
  <c r="J79" i="23"/>
  <c r="J283" i="23" s="1"/>
  <c r="I79" i="23"/>
  <c r="I283" i="23" s="1"/>
  <c r="H79" i="23"/>
  <c r="H283" i="23" s="1"/>
  <c r="G79" i="23"/>
  <c r="G283" i="23" s="1"/>
  <c r="F79" i="23"/>
  <c r="F283" i="23" s="1"/>
  <c r="E79" i="23"/>
  <c r="E283" i="23" s="1"/>
  <c r="D79" i="23"/>
  <c r="D283" i="23" s="1"/>
  <c r="M75" i="23"/>
  <c r="L75" i="23"/>
  <c r="K75" i="23"/>
  <c r="J75" i="23"/>
  <c r="I75" i="23"/>
  <c r="H75" i="23"/>
  <c r="G75" i="23"/>
  <c r="F75" i="23"/>
  <c r="E75" i="23"/>
  <c r="D75" i="23"/>
  <c r="M70" i="23"/>
  <c r="M282" i="23" s="1"/>
  <c r="L70" i="23"/>
  <c r="L282" i="23" s="1"/>
  <c r="K70" i="23"/>
  <c r="K282" i="23" s="1"/>
  <c r="J70" i="23"/>
  <c r="J282" i="23" s="1"/>
  <c r="I70" i="23"/>
  <c r="I282" i="23" s="1"/>
  <c r="H70" i="23"/>
  <c r="H282" i="23" s="1"/>
  <c r="G70" i="23"/>
  <c r="G282" i="23" s="1"/>
  <c r="F70" i="23"/>
  <c r="F282" i="23" s="1"/>
  <c r="E70" i="23"/>
  <c r="E282" i="23" s="1"/>
  <c r="D70" i="23"/>
  <c r="D282" i="23" s="1"/>
  <c r="M66" i="23"/>
  <c r="L66" i="23"/>
  <c r="K66" i="23"/>
  <c r="J66" i="23"/>
  <c r="I66" i="23"/>
  <c r="H66" i="23"/>
  <c r="G66" i="23"/>
  <c r="F66" i="23"/>
  <c r="E66" i="23"/>
  <c r="D66" i="23"/>
  <c r="M61" i="23"/>
  <c r="M281" i="23" s="1"/>
  <c r="L61" i="23"/>
  <c r="L281" i="23" s="1"/>
  <c r="K61" i="23"/>
  <c r="K281" i="23" s="1"/>
  <c r="J61" i="23"/>
  <c r="J281" i="23" s="1"/>
  <c r="I61" i="23"/>
  <c r="I281" i="23" s="1"/>
  <c r="H61" i="23"/>
  <c r="H281" i="23" s="1"/>
  <c r="G61" i="23"/>
  <c r="G281" i="23" s="1"/>
  <c r="F61" i="23"/>
  <c r="F281" i="23" s="1"/>
  <c r="E61" i="23"/>
  <c r="E281" i="23" s="1"/>
  <c r="D61" i="23"/>
  <c r="D281" i="23" s="1"/>
  <c r="M57" i="23"/>
  <c r="L57" i="23"/>
  <c r="K57" i="23"/>
  <c r="J57" i="23"/>
  <c r="I57" i="23"/>
  <c r="H57" i="23"/>
  <c r="G57" i="23"/>
  <c r="F57" i="23"/>
  <c r="E57" i="23"/>
  <c r="D57" i="23"/>
  <c r="M52" i="23"/>
  <c r="M280" i="23" s="1"/>
  <c r="L52" i="23"/>
  <c r="L280" i="23" s="1"/>
  <c r="K52" i="23"/>
  <c r="K280" i="23" s="1"/>
  <c r="J52" i="23"/>
  <c r="J280" i="23" s="1"/>
  <c r="I52" i="23"/>
  <c r="I280" i="23" s="1"/>
  <c r="H52" i="23"/>
  <c r="H280" i="23" s="1"/>
  <c r="G52" i="23"/>
  <c r="G280" i="23" s="1"/>
  <c r="F52" i="23"/>
  <c r="F280" i="23" s="1"/>
  <c r="E52" i="23"/>
  <c r="E280" i="23" s="1"/>
  <c r="D52" i="23"/>
  <c r="D280" i="23" s="1"/>
  <c r="M48" i="23"/>
  <c r="L48" i="23"/>
  <c r="K48" i="23"/>
  <c r="J48" i="23"/>
  <c r="I48" i="23"/>
  <c r="H48" i="23"/>
  <c r="G48" i="23"/>
  <c r="F48" i="23"/>
  <c r="E48" i="23"/>
  <c r="D48" i="23"/>
  <c r="M43" i="23"/>
  <c r="M279" i="23" s="1"/>
  <c r="L43" i="23"/>
  <c r="L279" i="23" s="1"/>
  <c r="K43" i="23"/>
  <c r="K279" i="23" s="1"/>
  <c r="J43" i="23"/>
  <c r="J279" i="23" s="1"/>
  <c r="I43" i="23"/>
  <c r="I279" i="23" s="1"/>
  <c r="H43" i="23"/>
  <c r="H279" i="23" s="1"/>
  <c r="G43" i="23"/>
  <c r="G279" i="23" s="1"/>
  <c r="F43" i="23"/>
  <c r="F279" i="23" s="1"/>
  <c r="E43" i="23"/>
  <c r="E279" i="23" s="1"/>
  <c r="D43" i="23"/>
  <c r="D279" i="23" s="1"/>
  <c r="M39" i="23"/>
  <c r="L39" i="23"/>
  <c r="K39" i="23"/>
  <c r="J39" i="23"/>
  <c r="I39" i="23"/>
  <c r="H39" i="23"/>
  <c r="G39" i="23"/>
  <c r="F39" i="23"/>
  <c r="E39" i="23"/>
  <c r="D39" i="23"/>
  <c r="M34" i="23"/>
  <c r="M278" i="23" s="1"/>
  <c r="L34" i="23"/>
  <c r="L278" i="23" s="1"/>
  <c r="K34" i="23"/>
  <c r="K278" i="23" s="1"/>
  <c r="J34" i="23"/>
  <c r="J278" i="23" s="1"/>
  <c r="I34" i="23"/>
  <c r="I278" i="23" s="1"/>
  <c r="H34" i="23"/>
  <c r="H278" i="23" s="1"/>
  <c r="G34" i="23"/>
  <c r="G278" i="23" s="1"/>
  <c r="F34" i="23"/>
  <c r="F278" i="23" s="1"/>
  <c r="E34" i="23"/>
  <c r="E278" i="23" s="1"/>
  <c r="D34" i="23"/>
  <c r="D278" i="23" s="1"/>
  <c r="M30" i="23"/>
  <c r="L30" i="23"/>
  <c r="K30" i="23"/>
  <c r="J30" i="23"/>
  <c r="I30" i="23"/>
  <c r="H30" i="23"/>
  <c r="G30" i="23"/>
  <c r="F30" i="23"/>
  <c r="E30" i="23"/>
  <c r="D30" i="23"/>
  <c r="M25" i="23"/>
  <c r="M277" i="23" s="1"/>
  <c r="L25" i="23"/>
  <c r="L277" i="23" s="1"/>
  <c r="K25" i="23"/>
  <c r="K277" i="23" s="1"/>
  <c r="J25" i="23"/>
  <c r="J277" i="23" s="1"/>
  <c r="I25" i="23"/>
  <c r="I277" i="23" s="1"/>
  <c r="H25" i="23"/>
  <c r="H277" i="23" s="1"/>
  <c r="G25" i="23"/>
  <c r="G277" i="23" s="1"/>
  <c r="F25" i="23"/>
  <c r="F277" i="23" s="1"/>
  <c r="E25" i="23"/>
  <c r="E277" i="23" s="1"/>
  <c r="D25" i="23"/>
  <c r="D277" i="23" s="1"/>
  <c r="M21" i="23"/>
  <c r="L21" i="23"/>
  <c r="K21" i="23"/>
  <c r="J21" i="23"/>
  <c r="I21" i="23"/>
  <c r="H21" i="23"/>
  <c r="G21" i="23"/>
  <c r="F21" i="23"/>
  <c r="E21" i="23"/>
  <c r="D21" i="23"/>
  <c r="M16" i="23"/>
  <c r="M276" i="23" s="1"/>
  <c r="L16" i="23"/>
  <c r="L276" i="23" s="1"/>
  <c r="K16" i="23"/>
  <c r="K276" i="23" s="1"/>
  <c r="J16" i="23"/>
  <c r="J276" i="23" s="1"/>
  <c r="I16" i="23"/>
  <c r="I276" i="23" s="1"/>
  <c r="H16" i="23"/>
  <c r="H276" i="23" s="1"/>
  <c r="G16" i="23"/>
  <c r="G276" i="23" s="1"/>
  <c r="F16" i="23"/>
  <c r="F276" i="23" s="1"/>
  <c r="E16" i="23"/>
  <c r="E276" i="23" s="1"/>
  <c r="D16" i="23"/>
  <c r="D276" i="23" s="1"/>
  <c r="M12" i="23"/>
  <c r="L12" i="23"/>
  <c r="K12" i="23"/>
  <c r="J12" i="23"/>
  <c r="I12" i="23"/>
  <c r="H12" i="23"/>
  <c r="G12" i="23"/>
  <c r="F12" i="23"/>
  <c r="E12" i="23"/>
  <c r="D12" i="23"/>
  <c r="M7" i="23"/>
  <c r="M275" i="23" s="1"/>
  <c r="M305" i="23" s="1"/>
  <c r="L7" i="23"/>
  <c r="L275" i="23" s="1"/>
  <c r="L305" i="23" s="1"/>
  <c r="K7" i="23"/>
  <c r="K275" i="23" s="1"/>
  <c r="J7" i="23"/>
  <c r="J275" i="23" s="1"/>
  <c r="I7" i="23"/>
  <c r="I275" i="23" s="1"/>
  <c r="I305" i="23" s="1"/>
  <c r="H7" i="23"/>
  <c r="H275" i="23" s="1"/>
  <c r="G7" i="23"/>
  <c r="G275" i="23" s="1"/>
  <c r="F7" i="23"/>
  <c r="F275" i="23" s="1"/>
  <c r="E7" i="23"/>
  <c r="E275" i="23" s="1"/>
  <c r="D7" i="23"/>
  <c r="D275" i="23" s="1"/>
  <c r="M3" i="23"/>
  <c r="L3" i="23"/>
  <c r="K3" i="23"/>
  <c r="J3" i="23"/>
  <c r="I3" i="23"/>
  <c r="H3" i="23"/>
  <c r="G3" i="23"/>
  <c r="F3" i="23"/>
  <c r="E3" i="23"/>
  <c r="D3" i="23"/>
  <c r="O304" i="22"/>
  <c r="N304" i="22"/>
  <c r="O303" i="22"/>
  <c r="N303" i="22"/>
  <c r="O302" i="22"/>
  <c r="N302" i="22"/>
  <c r="O301" i="22"/>
  <c r="N301" i="22"/>
  <c r="O300" i="22"/>
  <c r="N300" i="22"/>
  <c r="O299" i="22"/>
  <c r="N299" i="22"/>
  <c r="L299" i="22"/>
  <c r="O298" i="22"/>
  <c r="N298" i="22"/>
  <c r="O297" i="22"/>
  <c r="N297" i="22"/>
  <c r="O296" i="22"/>
  <c r="N296" i="22"/>
  <c r="O295" i="22"/>
  <c r="N295" i="22"/>
  <c r="O294" i="22"/>
  <c r="N294" i="22"/>
  <c r="O293" i="22"/>
  <c r="N293" i="22"/>
  <c r="O292" i="22"/>
  <c r="N292" i="22"/>
  <c r="O291" i="22"/>
  <c r="N291" i="22"/>
  <c r="O290" i="22"/>
  <c r="N290" i="22"/>
  <c r="O289" i="22"/>
  <c r="N289" i="22"/>
  <c r="O288" i="22"/>
  <c r="N288" i="22"/>
  <c r="O287" i="22"/>
  <c r="N287" i="22"/>
  <c r="O286" i="22"/>
  <c r="N286" i="22"/>
  <c r="O285" i="22"/>
  <c r="N285" i="22"/>
  <c r="O284" i="22"/>
  <c r="N284" i="22"/>
  <c r="O283" i="22"/>
  <c r="N283" i="22"/>
  <c r="O282" i="22"/>
  <c r="N282" i="22"/>
  <c r="O281" i="22"/>
  <c r="N281" i="22"/>
  <c r="O280" i="22"/>
  <c r="N280" i="22"/>
  <c r="O279" i="22"/>
  <c r="N279" i="22"/>
  <c r="O278" i="22"/>
  <c r="N278" i="22"/>
  <c r="O277" i="22"/>
  <c r="N277" i="22"/>
  <c r="O276" i="22"/>
  <c r="N276" i="22"/>
  <c r="O275" i="22"/>
  <c r="N275" i="22"/>
  <c r="M268" i="22"/>
  <c r="M304" i="22" s="1"/>
  <c r="L268" i="22"/>
  <c r="L304" i="22" s="1"/>
  <c r="K268" i="22"/>
  <c r="K304" i="22" s="1"/>
  <c r="J268" i="22"/>
  <c r="J304" i="22" s="1"/>
  <c r="I268" i="22"/>
  <c r="I304" i="22" s="1"/>
  <c r="H268" i="22"/>
  <c r="H304" i="22" s="1"/>
  <c r="G268" i="22"/>
  <c r="G304" i="22" s="1"/>
  <c r="F268" i="22"/>
  <c r="F304" i="22" s="1"/>
  <c r="E268" i="22"/>
  <c r="E304" i="22" s="1"/>
  <c r="D268" i="22"/>
  <c r="D304" i="22" s="1"/>
  <c r="M264" i="22"/>
  <c r="L264" i="22"/>
  <c r="K264" i="22"/>
  <c r="J264" i="22"/>
  <c r="I264" i="22"/>
  <c r="H264" i="22"/>
  <c r="G264" i="22"/>
  <c r="F264" i="22"/>
  <c r="E264" i="22"/>
  <c r="D264" i="22"/>
  <c r="M259" i="22"/>
  <c r="M303" i="22" s="1"/>
  <c r="L259" i="22"/>
  <c r="L303" i="22" s="1"/>
  <c r="K259" i="22"/>
  <c r="K303" i="22" s="1"/>
  <c r="J259" i="22"/>
  <c r="J303" i="22" s="1"/>
  <c r="I259" i="22"/>
  <c r="I303" i="22" s="1"/>
  <c r="H259" i="22"/>
  <c r="H303" i="22" s="1"/>
  <c r="G259" i="22"/>
  <c r="G303" i="22" s="1"/>
  <c r="F259" i="22"/>
  <c r="F303" i="22" s="1"/>
  <c r="E259" i="22"/>
  <c r="E303" i="22" s="1"/>
  <c r="D259" i="22"/>
  <c r="D303" i="22" s="1"/>
  <c r="M255" i="22"/>
  <c r="L255" i="22"/>
  <c r="K255" i="22"/>
  <c r="J255" i="22"/>
  <c r="I255" i="22"/>
  <c r="H255" i="22"/>
  <c r="G255" i="22"/>
  <c r="F255" i="22"/>
  <c r="E255" i="22"/>
  <c r="D255" i="22"/>
  <c r="M250" i="22"/>
  <c r="M302" i="22" s="1"/>
  <c r="L250" i="22"/>
  <c r="L302" i="22" s="1"/>
  <c r="K250" i="22"/>
  <c r="K302" i="22" s="1"/>
  <c r="J250" i="22"/>
  <c r="J302" i="22" s="1"/>
  <c r="I250" i="22"/>
  <c r="I302" i="22" s="1"/>
  <c r="H250" i="22"/>
  <c r="H302" i="22" s="1"/>
  <c r="G250" i="22"/>
  <c r="G302" i="22" s="1"/>
  <c r="F250" i="22"/>
  <c r="F302" i="22" s="1"/>
  <c r="E250" i="22"/>
  <c r="E302" i="22" s="1"/>
  <c r="D250" i="22"/>
  <c r="D302" i="22" s="1"/>
  <c r="M246" i="22"/>
  <c r="L246" i="22"/>
  <c r="K246" i="22"/>
  <c r="J246" i="22"/>
  <c r="I246" i="22"/>
  <c r="H246" i="22"/>
  <c r="G246" i="22"/>
  <c r="F246" i="22"/>
  <c r="E246" i="22"/>
  <c r="D246" i="22"/>
  <c r="M241" i="22"/>
  <c r="M301" i="22" s="1"/>
  <c r="L241" i="22"/>
  <c r="L301" i="22" s="1"/>
  <c r="K241" i="22"/>
  <c r="K301" i="22" s="1"/>
  <c r="J241" i="22"/>
  <c r="J301" i="22" s="1"/>
  <c r="I241" i="22"/>
  <c r="I301" i="22" s="1"/>
  <c r="H241" i="22"/>
  <c r="H301" i="22" s="1"/>
  <c r="G241" i="22"/>
  <c r="G301" i="22" s="1"/>
  <c r="F241" i="22"/>
  <c r="F301" i="22" s="1"/>
  <c r="E241" i="22"/>
  <c r="E301" i="22" s="1"/>
  <c r="D241" i="22"/>
  <c r="D301" i="22" s="1"/>
  <c r="M237" i="22"/>
  <c r="L237" i="22"/>
  <c r="K237" i="22"/>
  <c r="J237" i="22"/>
  <c r="I237" i="22"/>
  <c r="H237" i="22"/>
  <c r="G237" i="22"/>
  <c r="F237" i="22"/>
  <c r="E237" i="22"/>
  <c r="D237" i="22"/>
  <c r="M232" i="22"/>
  <c r="M300" i="22" s="1"/>
  <c r="L232" i="22"/>
  <c r="L300" i="22" s="1"/>
  <c r="K232" i="22"/>
  <c r="K300" i="22" s="1"/>
  <c r="J232" i="22"/>
  <c r="J300" i="22" s="1"/>
  <c r="I232" i="22"/>
  <c r="I300" i="22" s="1"/>
  <c r="H232" i="22"/>
  <c r="H300" i="22" s="1"/>
  <c r="G232" i="22"/>
  <c r="G300" i="22" s="1"/>
  <c r="F232" i="22"/>
  <c r="F300" i="22" s="1"/>
  <c r="E232" i="22"/>
  <c r="E300" i="22" s="1"/>
  <c r="D232" i="22"/>
  <c r="D300" i="22" s="1"/>
  <c r="M228" i="22"/>
  <c r="L228" i="22"/>
  <c r="K228" i="22"/>
  <c r="J228" i="22"/>
  <c r="I228" i="22"/>
  <c r="H228" i="22"/>
  <c r="G228" i="22"/>
  <c r="F228" i="22"/>
  <c r="E228" i="22"/>
  <c r="D228" i="22"/>
  <c r="M223" i="22"/>
  <c r="M299" i="22" s="1"/>
  <c r="L223" i="22"/>
  <c r="K223" i="22"/>
  <c r="K299" i="22" s="1"/>
  <c r="J223" i="22"/>
  <c r="J299" i="22" s="1"/>
  <c r="I223" i="22"/>
  <c r="I299" i="22" s="1"/>
  <c r="H223" i="22"/>
  <c r="H299" i="22" s="1"/>
  <c r="G223" i="22"/>
  <c r="G299" i="22" s="1"/>
  <c r="F223" i="22"/>
  <c r="F299" i="22" s="1"/>
  <c r="E223" i="22"/>
  <c r="E299" i="22" s="1"/>
  <c r="D223" i="22"/>
  <c r="D299" i="22" s="1"/>
  <c r="M219" i="22"/>
  <c r="L219" i="22"/>
  <c r="K219" i="22"/>
  <c r="J219" i="22"/>
  <c r="I219" i="22"/>
  <c r="H219" i="22"/>
  <c r="G219" i="22"/>
  <c r="F219" i="22"/>
  <c r="E219" i="22"/>
  <c r="D219" i="22"/>
  <c r="M214" i="22"/>
  <c r="M298" i="22" s="1"/>
  <c r="L214" i="22"/>
  <c r="L298" i="22" s="1"/>
  <c r="K214" i="22"/>
  <c r="K298" i="22" s="1"/>
  <c r="J214" i="22"/>
  <c r="J298" i="22" s="1"/>
  <c r="I214" i="22"/>
  <c r="I298" i="22" s="1"/>
  <c r="H214" i="22"/>
  <c r="H298" i="22" s="1"/>
  <c r="G214" i="22"/>
  <c r="G298" i="22" s="1"/>
  <c r="F214" i="22"/>
  <c r="F298" i="22" s="1"/>
  <c r="E214" i="22"/>
  <c r="E298" i="22" s="1"/>
  <c r="D214" i="22"/>
  <c r="D298" i="22" s="1"/>
  <c r="M210" i="22"/>
  <c r="L210" i="22"/>
  <c r="K210" i="22"/>
  <c r="J210" i="22"/>
  <c r="I210" i="22"/>
  <c r="H210" i="22"/>
  <c r="G210" i="22"/>
  <c r="F210" i="22"/>
  <c r="E210" i="22"/>
  <c r="D210" i="22"/>
  <c r="M205" i="22"/>
  <c r="M297" i="22" s="1"/>
  <c r="L205" i="22"/>
  <c r="L297" i="22" s="1"/>
  <c r="K205" i="22"/>
  <c r="K297" i="22" s="1"/>
  <c r="J205" i="22"/>
  <c r="J297" i="22" s="1"/>
  <c r="I205" i="22"/>
  <c r="I297" i="22" s="1"/>
  <c r="H205" i="22"/>
  <c r="H297" i="22" s="1"/>
  <c r="G205" i="22"/>
  <c r="G297" i="22" s="1"/>
  <c r="F205" i="22"/>
  <c r="F297" i="22" s="1"/>
  <c r="E205" i="22"/>
  <c r="E297" i="22" s="1"/>
  <c r="D205" i="22"/>
  <c r="D297" i="22" s="1"/>
  <c r="M201" i="22"/>
  <c r="L201" i="22"/>
  <c r="K201" i="22"/>
  <c r="J201" i="22"/>
  <c r="I201" i="22"/>
  <c r="H201" i="22"/>
  <c r="G201" i="22"/>
  <c r="F201" i="22"/>
  <c r="E201" i="22"/>
  <c r="D201" i="22"/>
  <c r="M196" i="22"/>
  <c r="M296" i="22" s="1"/>
  <c r="L196" i="22"/>
  <c r="L296" i="22" s="1"/>
  <c r="K196" i="22"/>
  <c r="K296" i="22" s="1"/>
  <c r="J196" i="22"/>
  <c r="J296" i="22" s="1"/>
  <c r="I196" i="22"/>
  <c r="I296" i="22" s="1"/>
  <c r="H196" i="22"/>
  <c r="H296" i="22" s="1"/>
  <c r="G196" i="22"/>
  <c r="G296" i="22" s="1"/>
  <c r="F196" i="22"/>
  <c r="F296" i="22" s="1"/>
  <c r="E196" i="22"/>
  <c r="E296" i="22" s="1"/>
  <c r="D196" i="22"/>
  <c r="D296" i="22" s="1"/>
  <c r="M192" i="22"/>
  <c r="L192" i="22"/>
  <c r="K192" i="22"/>
  <c r="J192" i="22"/>
  <c r="I192" i="22"/>
  <c r="H192" i="22"/>
  <c r="G192" i="22"/>
  <c r="F192" i="22"/>
  <c r="E192" i="22"/>
  <c r="D192" i="22"/>
  <c r="M187" i="22"/>
  <c r="M295" i="22" s="1"/>
  <c r="L187" i="22"/>
  <c r="L295" i="22" s="1"/>
  <c r="K187" i="22"/>
  <c r="K295" i="22" s="1"/>
  <c r="J187" i="22"/>
  <c r="J295" i="22" s="1"/>
  <c r="I187" i="22"/>
  <c r="I295" i="22" s="1"/>
  <c r="H187" i="22"/>
  <c r="H295" i="22" s="1"/>
  <c r="G187" i="22"/>
  <c r="G295" i="22" s="1"/>
  <c r="F187" i="22"/>
  <c r="F295" i="22" s="1"/>
  <c r="E187" i="22"/>
  <c r="E295" i="22" s="1"/>
  <c r="D187" i="22"/>
  <c r="D295" i="22" s="1"/>
  <c r="M183" i="22"/>
  <c r="L183" i="22"/>
  <c r="K183" i="22"/>
  <c r="J183" i="22"/>
  <c r="I183" i="22"/>
  <c r="H183" i="22"/>
  <c r="G183" i="22"/>
  <c r="F183" i="22"/>
  <c r="E183" i="22"/>
  <c r="D183" i="22"/>
  <c r="M178" i="22"/>
  <c r="M294" i="22" s="1"/>
  <c r="L178" i="22"/>
  <c r="L294" i="22" s="1"/>
  <c r="K178" i="22"/>
  <c r="K294" i="22" s="1"/>
  <c r="J178" i="22"/>
  <c r="J294" i="22" s="1"/>
  <c r="I178" i="22"/>
  <c r="I294" i="22" s="1"/>
  <c r="H178" i="22"/>
  <c r="H294" i="22" s="1"/>
  <c r="G178" i="22"/>
  <c r="G294" i="22" s="1"/>
  <c r="F178" i="22"/>
  <c r="F294" i="22" s="1"/>
  <c r="E178" i="22"/>
  <c r="E294" i="22" s="1"/>
  <c r="D178" i="22"/>
  <c r="D294" i="22" s="1"/>
  <c r="M174" i="22"/>
  <c r="L174" i="22"/>
  <c r="K174" i="22"/>
  <c r="J174" i="22"/>
  <c r="I174" i="22"/>
  <c r="H174" i="22"/>
  <c r="G174" i="22"/>
  <c r="F174" i="22"/>
  <c r="E174" i="22"/>
  <c r="D174" i="22"/>
  <c r="M169" i="22"/>
  <c r="M293" i="22" s="1"/>
  <c r="L169" i="22"/>
  <c r="L293" i="22" s="1"/>
  <c r="K169" i="22"/>
  <c r="K293" i="22" s="1"/>
  <c r="J169" i="22"/>
  <c r="J293" i="22" s="1"/>
  <c r="I169" i="22"/>
  <c r="I293" i="22" s="1"/>
  <c r="H169" i="22"/>
  <c r="H293" i="22" s="1"/>
  <c r="G169" i="22"/>
  <c r="G293" i="22" s="1"/>
  <c r="F169" i="22"/>
  <c r="F293" i="22" s="1"/>
  <c r="E169" i="22"/>
  <c r="E293" i="22" s="1"/>
  <c r="D169" i="22"/>
  <c r="D293" i="22" s="1"/>
  <c r="M165" i="22"/>
  <c r="L165" i="22"/>
  <c r="K165" i="22"/>
  <c r="J165" i="22"/>
  <c r="I165" i="22"/>
  <c r="H165" i="22"/>
  <c r="G165" i="22"/>
  <c r="F165" i="22"/>
  <c r="E165" i="22"/>
  <c r="D165" i="22"/>
  <c r="M160" i="22"/>
  <c r="M292" i="22" s="1"/>
  <c r="L160" i="22"/>
  <c r="L292" i="22" s="1"/>
  <c r="K160" i="22"/>
  <c r="K292" i="22" s="1"/>
  <c r="J160" i="22"/>
  <c r="J292" i="22" s="1"/>
  <c r="I160" i="22"/>
  <c r="I292" i="22" s="1"/>
  <c r="H160" i="22"/>
  <c r="H292" i="22" s="1"/>
  <c r="G160" i="22"/>
  <c r="G292" i="22" s="1"/>
  <c r="F160" i="22"/>
  <c r="F292" i="22" s="1"/>
  <c r="E160" i="22"/>
  <c r="E292" i="22" s="1"/>
  <c r="D160" i="22"/>
  <c r="D292" i="22" s="1"/>
  <c r="M156" i="22"/>
  <c r="L156" i="22"/>
  <c r="K156" i="22"/>
  <c r="J156" i="22"/>
  <c r="I156" i="22"/>
  <c r="H156" i="22"/>
  <c r="G156" i="22"/>
  <c r="F156" i="22"/>
  <c r="E156" i="22"/>
  <c r="D156" i="22"/>
  <c r="M151" i="22"/>
  <c r="M291" i="22" s="1"/>
  <c r="L151" i="22"/>
  <c r="L291" i="22" s="1"/>
  <c r="K151" i="22"/>
  <c r="K291" i="22" s="1"/>
  <c r="J151" i="22"/>
  <c r="J291" i="22" s="1"/>
  <c r="I151" i="22"/>
  <c r="I291" i="22" s="1"/>
  <c r="H151" i="22"/>
  <c r="H291" i="22" s="1"/>
  <c r="G151" i="22"/>
  <c r="G291" i="22" s="1"/>
  <c r="F151" i="22"/>
  <c r="F291" i="22" s="1"/>
  <c r="E151" i="22"/>
  <c r="E291" i="22" s="1"/>
  <c r="D151" i="22"/>
  <c r="D291" i="22" s="1"/>
  <c r="M147" i="22"/>
  <c r="L147" i="22"/>
  <c r="K147" i="22"/>
  <c r="J147" i="22"/>
  <c r="I147" i="22"/>
  <c r="H147" i="22"/>
  <c r="G147" i="22"/>
  <c r="F147" i="22"/>
  <c r="E147" i="22"/>
  <c r="D147" i="22"/>
  <c r="M142" i="22"/>
  <c r="M290" i="22" s="1"/>
  <c r="L142" i="22"/>
  <c r="L290" i="22" s="1"/>
  <c r="K142" i="22"/>
  <c r="K290" i="22" s="1"/>
  <c r="J142" i="22"/>
  <c r="J290" i="22" s="1"/>
  <c r="I142" i="22"/>
  <c r="I290" i="22" s="1"/>
  <c r="H142" i="22"/>
  <c r="H290" i="22" s="1"/>
  <c r="G142" i="22"/>
  <c r="G290" i="22" s="1"/>
  <c r="F142" i="22"/>
  <c r="F290" i="22" s="1"/>
  <c r="E142" i="22"/>
  <c r="E290" i="22" s="1"/>
  <c r="D142" i="22"/>
  <c r="D290" i="22" s="1"/>
  <c r="M138" i="22"/>
  <c r="L138" i="22"/>
  <c r="K138" i="22"/>
  <c r="J138" i="22"/>
  <c r="I138" i="22"/>
  <c r="H138" i="22"/>
  <c r="G138" i="22"/>
  <c r="F138" i="22"/>
  <c r="E138" i="22"/>
  <c r="D138" i="22"/>
  <c r="M133" i="22"/>
  <c r="M289" i="22" s="1"/>
  <c r="L133" i="22"/>
  <c r="L289" i="22" s="1"/>
  <c r="K133" i="22"/>
  <c r="K289" i="22" s="1"/>
  <c r="J133" i="22"/>
  <c r="J289" i="22" s="1"/>
  <c r="I133" i="22"/>
  <c r="I289" i="22" s="1"/>
  <c r="H133" i="22"/>
  <c r="H289" i="22" s="1"/>
  <c r="G133" i="22"/>
  <c r="G289" i="22" s="1"/>
  <c r="F133" i="22"/>
  <c r="F289" i="22" s="1"/>
  <c r="E133" i="22"/>
  <c r="E289" i="22" s="1"/>
  <c r="D133" i="22"/>
  <c r="D289" i="22" s="1"/>
  <c r="M129" i="22"/>
  <c r="L129" i="22"/>
  <c r="K129" i="22"/>
  <c r="J129" i="22"/>
  <c r="I129" i="22"/>
  <c r="H129" i="22"/>
  <c r="G129" i="22"/>
  <c r="F129" i="22"/>
  <c r="E129" i="22"/>
  <c r="D129" i="22"/>
  <c r="M124" i="22"/>
  <c r="M288" i="22" s="1"/>
  <c r="L124" i="22"/>
  <c r="L288" i="22" s="1"/>
  <c r="K124" i="22"/>
  <c r="K288" i="22" s="1"/>
  <c r="J124" i="22"/>
  <c r="J288" i="22" s="1"/>
  <c r="I124" i="22"/>
  <c r="I288" i="22" s="1"/>
  <c r="H124" i="22"/>
  <c r="H288" i="22" s="1"/>
  <c r="G124" i="22"/>
  <c r="G288" i="22" s="1"/>
  <c r="F124" i="22"/>
  <c r="F288" i="22" s="1"/>
  <c r="E124" i="22"/>
  <c r="E288" i="22" s="1"/>
  <c r="D124" i="22"/>
  <c r="D288" i="22" s="1"/>
  <c r="M120" i="22"/>
  <c r="L120" i="22"/>
  <c r="K120" i="22"/>
  <c r="J120" i="22"/>
  <c r="I120" i="22"/>
  <c r="H120" i="22"/>
  <c r="G120" i="22"/>
  <c r="F120" i="22"/>
  <c r="E120" i="22"/>
  <c r="D120" i="22"/>
  <c r="M115" i="22"/>
  <c r="M287" i="22" s="1"/>
  <c r="L115" i="22"/>
  <c r="L287" i="22" s="1"/>
  <c r="K115" i="22"/>
  <c r="K287" i="22" s="1"/>
  <c r="J115" i="22"/>
  <c r="J287" i="22" s="1"/>
  <c r="I115" i="22"/>
  <c r="I287" i="22" s="1"/>
  <c r="H115" i="22"/>
  <c r="H287" i="22" s="1"/>
  <c r="G115" i="22"/>
  <c r="G287" i="22" s="1"/>
  <c r="F115" i="22"/>
  <c r="F287" i="22" s="1"/>
  <c r="E115" i="22"/>
  <c r="E287" i="22" s="1"/>
  <c r="D115" i="22"/>
  <c r="D287" i="22" s="1"/>
  <c r="M111" i="22"/>
  <c r="L111" i="22"/>
  <c r="K111" i="22"/>
  <c r="J111" i="22"/>
  <c r="I111" i="22"/>
  <c r="H111" i="22"/>
  <c r="G111" i="22"/>
  <c r="F111" i="22"/>
  <c r="E111" i="22"/>
  <c r="D111" i="22"/>
  <c r="M106" i="22"/>
  <c r="M286" i="22" s="1"/>
  <c r="L106" i="22"/>
  <c r="L286" i="22" s="1"/>
  <c r="K106" i="22"/>
  <c r="K286" i="22" s="1"/>
  <c r="J106" i="22"/>
  <c r="J286" i="22" s="1"/>
  <c r="I106" i="22"/>
  <c r="I286" i="22" s="1"/>
  <c r="H106" i="22"/>
  <c r="H286" i="22" s="1"/>
  <c r="G106" i="22"/>
  <c r="G286" i="22" s="1"/>
  <c r="F106" i="22"/>
  <c r="F286" i="22" s="1"/>
  <c r="E106" i="22"/>
  <c r="E286" i="22" s="1"/>
  <c r="D106" i="22"/>
  <c r="D286" i="22" s="1"/>
  <c r="M102" i="22"/>
  <c r="L102" i="22"/>
  <c r="K102" i="22"/>
  <c r="J102" i="22"/>
  <c r="I102" i="22"/>
  <c r="H102" i="22"/>
  <c r="G102" i="22"/>
  <c r="F102" i="22"/>
  <c r="E102" i="22"/>
  <c r="D102" i="22"/>
  <c r="M97" i="22"/>
  <c r="M285" i="22" s="1"/>
  <c r="L97" i="22"/>
  <c r="L285" i="22" s="1"/>
  <c r="K97" i="22"/>
  <c r="K285" i="22" s="1"/>
  <c r="J97" i="22"/>
  <c r="J285" i="22" s="1"/>
  <c r="I97" i="22"/>
  <c r="I285" i="22" s="1"/>
  <c r="H97" i="22"/>
  <c r="H285" i="22" s="1"/>
  <c r="G97" i="22"/>
  <c r="G285" i="22" s="1"/>
  <c r="F97" i="22"/>
  <c r="F285" i="22" s="1"/>
  <c r="E97" i="22"/>
  <c r="E285" i="22" s="1"/>
  <c r="D97" i="22"/>
  <c r="D285" i="22" s="1"/>
  <c r="M93" i="22"/>
  <c r="L93" i="22"/>
  <c r="K93" i="22"/>
  <c r="J93" i="22"/>
  <c r="I93" i="22"/>
  <c r="H93" i="22"/>
  <c r="G93" i="22"/>
  <c r="F93" i="22"/>
  <c r="E93" i="22"/>
  <c r="D93" i="22"/>
  <c r="M88" i="22"/>
  <c r="M284" i="22" s="1"/>
  <c r="L88" i="22"/>
  <c r="L284" i="22" s="1"/>
  <c r="K88" i="22"/>
  <c r="K284" i="22" s="1"/>
  <c r="J88" i="22"/>
  <c r="J284" i="22" s="1"/>
  <c r="I88" i="22"/>
  <c r="I284" i="22" s="1"/>
  <c r="H88" i="22"/>
  <c r="H284" i="22" s="1"/>
  <c r="G88" i="22"/>
  <c r="G284" i="22" s="1"/>
  <c r="F88" i="22"/>
  <c r="F284" i="22" s="1"/>
  <c r="E88" i="22"/>
  <c r="E284" i="22" s="1"/>
  <c r="D88" i="22"/>
  <c r="D284" i="22" s="1"/>
  <c r="M84" i="22"/>
  <c r="L84" i="22"/>
  <c r="K84" i="22"/>
  <c r="J84" i="22"/>
  <c r="I84" i="22"/>
  <c r="H84" i="22"/>
  <c r="G84" i="22"/>
  <c r="F84" i="22"/>
  <c r="E84" i="22"/>
  <c r="D84" i="22"/>
  <c r="M79" i="22"/>
  <c r="M283" i="22" s="1"/>
  <c r="L79" i="22"/>
  <c r="L283" i="22" s="1"/>
  <c r="K79" i="22"/>
  <c r="K283" i="22" s="1"/>
  <c r="J79" i="22"/>
  <c r="J283" i="22" s="1"/>
  <c r="I79" i="22"/>
  <c r="I283" i="22" s="1"/>
  <c r="H79" i="22"/>
  <c r="H283" i="22" s="1"/>
  <c r="G79" i="22"/>
  <c r="G283" i="22" s="1"/>
  <c r="F79" i="22"/>
  <c r="F283" i="22" s="1"/>
  <c r="E79" i="22"/>
  <c r="E283" i="22" s="1"/>
  <c r="D79" i="22"/>
  <c r="D283" i="22" s="1"/>
  <c r="M75" i="22"/>
  <c r="L75" i="22"/>
  <c r="K75" i="22"/>
  <c r="J75" i="22"/>
  <c r="I75" i="22"/>
  <c r="H75" i="22"/>
  <c r="G75" i="22"/>
  <c r="F75" i="22"/>
  <c r="E75" i="22"/>
  <c r="D75" i="22"/>
  <c r="M70" i="22"/>
  <c r="M282" i="22" s="1"/>
  <c r="L70" i="22"/>
  <c r="L282" i="22" s="1"/>
  <c r="K70" i="22"/>
  <c r="K282" i="22" s="1"/>
  <c r="J70" i="22"/>
  <c r="J282" i="22" s="1"/>
  <c r="I70" i="22"/>
  <c r="I282" i="22" s="1"/>
  <c r="H70" i="22"/>
  <c r="H282" i="22" s="1"/>
  <c r="G70" i="22"/>
  <c r="G282" i="22" s="1"/>
  <c r="F70" i="22"/>
  <c r="F282" i="22" s="1"/>
  <c r="E70" i="22"/>
  <c r="E282" i="22" s="1"/>
  <c r="D70" i="22"/>
  <c r="D282" i="22" s="1"/>
  <c r="M66" i="22"/>
  <c r="L66" i="22"/>
  <c r="K66" i="22"/>
  <c r="J66" i="22"/>
  <c r="I66" i="22"/>
  <c r="H66" i="22"/>
  <c r="G66" i="22"/>
  <c r="F66" i="22"/>
  <c r="E66" i="22"/>
  <c r="D66" i="22"/>
  <c r="M61" i="22"/>
  <c r="M281" i="22" s="1"/>
  <c r="L61" i="22"/>
  <c r="L281" i="22" s="1"/>
  <c r="K61" i="22"/>
  <c r="K281" i="22" s="1"/>
  <c r="J61" i="22"/>
  <c r="J281" i="22" s="1"/>
  <c r="I61" i="22"/>
  <c r="I281" i="22" s="1"/>
  <c r="H61" i="22"/>
  <c r="H281" i="22" s="1"/>
  <c r="G61" i="22"/>
  <c r="G281" i="22" s="1"/>
  <c r="F61" i="22"/>
  <c r="F281" i="22" s="1"/>
  <c r="E61" i="22"/>
  <c r="E281" i="22" s="1"/>
  <c r="D61" i="22"/>
  <c r="D281" i="22" s="1"/>
  <c r="M57" i="22"/>
  <c r="L57" i="22"/>
  <c r="K57" i="22"/>
  <c r="J57" i="22"/>
  <c r="I57" i="22"/>
  <c r="H57" i="22"/>
  <c r="G57" i="22"/>
  <c r="F57" i="22"/>
  <c r="E57" i="22"/>
  <c r="D57" i="22"/>
  <c r="M52" i="22"/>
  <c r="M280" i="22" s="1"/>
  <c r="L52" i="22"/>
  <c r="L280" i="22" s="1"/>
  <c r="K52" i="22"/>
  <c r="K280" i="22" s="1"/>
  <c r="J52" i="22"/>
  <c r="J280" i="22" s="1"/>
  <c r="I52" i="22"/>
  <c r="I280" i="22" s="1"/>
  <c r="H52" i="22"/>
  <c r="H280" i="22" s="1"/>
  <c r="G52" i="22"/>
  <c r="G280" i="22" s="1"/>
  <c r="F52" i="22"/>
  <c r="F280" i="22" s="1"/>
  <c r="E52" i="22"/>
  <c r="E280" i="22" s="1"/>
  <c r="D52" i="22"/>
  <c r="D280" i="22" s="1"/>
  <c r="M48" i="22"/>
  <c r="L48" i="22"/>
  <c r="K48" i="22"/>
  <c r="J48" i="22"/>
  <c r="I48" i="22"/>
  <c r="H48" i="22"/>
  <c r="G48" i="22"/>
  <c r="F48" i="22"/>
  <c r="E48" i="22"/>
  <c r="D48" i="22"/>
  <c r="M43" i="22"/>
  <c r="M279" i="22" s="1"/>
  <c r="L43" i="22"/>
  <c r="L279" i="22" s="1"/>
  <c r="K43" i="22"/>
  <c r="K279" i="22" s="1"/>
  <c r="J43" i="22"/>
  <c r="J279" i="22" s="1"/>
  <c r="I43" i="22"/>
  <c r="I279" i="22" s="1"/>
  <c r="H43" i="22"/>
  <c r="H279" i="22" s="1"/>
  <c r="G43" i="22"/>
  <c r="G279" i="22" s="1"/>
  <c r="F43" i="22"/>
  <c r="F279" i="22" s="1"/>
  <c r="E43" i="22"/>
  <c r="E279" i="22" s="1"/>
  <c r="D43" i="22"/>
  <c r="D279" i="22" s="1"/>
  <c r="M39" i="22"/>
  <c r="L39" i="22"/>
  <c r="K39" i="22"/>
  <c r="J39" i="22"/>
  <c r="I39" i="22"/>
  <c r="H39" i="22"/>
  <c r="G39" i="22"/>
  <c r="F39" i="22"/>
  <c r="E39" i="22"/>
  <c r="D39" i="22"/>
  <c r="M34" i="22"/>
  <c r="M278" i="22" s="1"/>
  <c r="L34" i="22"/>
  <c r="L278" i="22" s="1"/>
  <c r="K34" i="22"/>
  <c r="K278" i="22" s="1"/>
  <c r="J34" i="22"/>
  <c r="J278" i="22" s="1"/>
  <c r="I34" i="22"/>
  <c r="I278" i="22" s="1"/>
  <c r="H34" i="22"/>
  <c r="H278" i="22" s="1"/>
  <c r="G34" i="22"/>
  <c r="G278" i="22" s="1"/>
  <c r="F34" i="22"/>
  <c r="F278" i="22" s="1"/>
  <c r="E34" i="22"/>
  <c r="E278" i="22" s="1"/>
  <c r="D34" i="22"/>
  <c r="D278" i="22" s="1"/>
  <c r="M30" i="22"/>
  <c r="L30" i="22"/>
  <c r="K30" i="22"/>
  <c r="J30" i="22"/>
  <c r="I30" i="22"/>
  <c r="H30" i="22"/>
  <c r="G30" i="22"/>
  <c r="F30" i="22"/>
  <c r="E30" i="22"/>
  <c r="D30" i="22"/>
  <c r="M25" i="22"/>
  <c r="M277" i="22" s="1"/>
  <c r="L25" i="22"/>
  <c r="L277" i="22" s="1"/>
  <c r="K25" i="22"/>
  <c r="K277" i="22" s="1"/>
  <c r="J25" i="22"/>
  <c r="J277" i="22" s="1"/>
  <c r="I25" i="22"/>
  <c r="I277" i="22" s="1"/>
  <c r="H25" i="22"/>
  <c r="H277" i="22" s="1"/>
  <c r="G25" i="22"/>
  <c r="G277" i="22" s="1"/>
  <c r="F25" i="22"/>
  <c r="F277" i="22" s="1"/>
  <c r="E25" i="22"/>
  <c r="E277" i="22" s="1"/>
  <c r="D25" i="22"/>
  <c r="D277" i="22" s="1"/>
  <c r="M21" i="22"/>
  <c r="L21" i="22"/>
  <c r="K21" i="22"/>
  <c r="J21" i="22"/>
  <c r="I21" i="22"/>
  <c r="H21" i="22"/>
  <c r="G21" i="22"/>
  <c r="F21" i="22"/>
  <c r="E21" i="22"/>
  <c r="D21" i="22"/>
  <c r="M16" i="22"/>
  <c r="M276" i="22" s="1"/>
  <c r="L16" i="22"/>
  <c r="L276" i="22" s="1"/>
  <c r="K16" i="22"/>
  <c r="K276" i="22" s="1"/>
  <c r="J16" i="22"/>
  <c r="J276" i="22" s="1"/>
  <c r="I16" i="22"/>
  <c r="I276" i="22" s="1"/>
  <c r="H16" i="22"/>
  <c r="H276" i="22" s="1"/>
  <c r="G16" i="22"/>
  <c r="G276" i="22" s="1"/>
  <c r="F16" i="22"/>
  <c r="F276" i="22" s="1"/>
  <c r="E16" i="22"/>
  <c r="E276" i="22" s="1"/>
  <c r="D16" i="22"/>
  <c r="D276" i="22" s="1"/>
  <c r="M12" i="22"/>
  <c r="L12" i="22"/>
  <c r="K12" i="22"/>
  <c r="J12" i="22"/>
  <c r="I12" i="22"/>
  <c r="H12" i="22"/>
  <c r="G12" i="22"/>
  <c r="F12" i="22"/>
  <c r="E12" i="22"/>
  <c r="D12" i="22"/>
  <c r="M7" i="22"/>
  <c r="M275" i="22" s="1"/>
  <c r="M305" i="22" s="1"/>
  <c r="L7" i="22"/>
  <c r="L275" i="22" s="1"/>
  <c r="K7" i="22"/>
  <c r="K275" i="22" s="1"/>
  <c r="J7" i="22"/>
  <c r="J275" i="22" s="1"/>
  <c r="I7" i="22"/>
  <c r="I275" i="22" s="1"/>
  <c r="I305" i="22" s="1"/>
  <c r="H7" i="22"/>
  <c r="H275" i="22" s="1"/>
  <c r="G7" i="22"/>
  <c r="G275" i="22" s="1"/>
  <c r="G305" i="22" s="1"/>
  <c r="F7" i="22"/>
  <c r="F275" i="22" s="1"/>
  <c r="F305" i="22" s="1"/>
  <c r="E7" i="22"/>
  <c r="E275" i="22" s="1"/>
  <c r="E305" i="22" s="1"/>
  <c r="D7" i="22"/>
  <c r="D275" i="22" s="1"/>
  <c r="M3" i="22"/>
  <c r="L3" i="22"/>
  <c r="K3" i="22"/>
  <c r="J3" i="22"/>
  <c r="I3" i="22"/>
  <c r="H3" i="22"/>
  <c r="G3" i="22"/>
  <c r="F3" i="22"/>
  <c r="E3" i="22"/>
  <c r="O305" i="22" l="1"/>
  <c r="O305" i="26"/>
  <c r="N305" i="22"/>
  <c r="N305" i="23"/>
  <c r="N306" i="23" s="1"/>
  <c r="N307" i="23" s="1"/>
  <c r="N308" i="23" s="1"/>
  <c r="O305" i="24"/>
  <c r="N305" i="25"/>
  <c r="N305" i="24"/>
  <c r="N305" i="26"/>
  <c r="N306" i="26" s="1"/>
  <c r="N307" i="26" s="1"/>
  <c r="N308" i="26" s="1"/>
  <c r="H305" i="22"/>
  <c r="L305" i="22"/>
  <c r="L306" i="22" s="1"/>
  <c r="L307" i="22" s="1"/>
  <c r="L308" i="22" s="1"/>
  <c r="K305" i="22"/>
  <c r="K306" i="22" s="1"/>
  <c r="K307" i="22" s="1"/>
  <c r="D305" i="22"/>
  <c r="D306" i="22" s="1"/>
  <c r="J305" i="22"/>
  <c r="J306" i="22" s="1"/>
  <c r="J307" i="22" s="1"/>
  <c r="J308" i="22" s="1"/>
  <c r="F308" i="27"/>
  <c r="L308" i="27"/>
  <c r="K308" i="27"/>
  <c r="E307" i="27"/>
  <c r="E308" i="27" s="1"/>
  <c r="H308" i="27"/>
  <c r="N308" i="27"/>
  <c r="D307" i="27"/>
  <c r="D308" i="27" s="1"/>
  <c r="F305" i="26"/>
  <c r="E305" i="26"/>
  <c r="I305" i="26"/>
  <c r="I306" i="26" s="1"/>
  <c r="I307" i="26" s="1"/>
  <c r="I308" i="26" s="1"/>
  <c r="M305" i="26"/>
  <c r="M306" i="26" s="1"/>
  <c r="M307" i="26" s="1"/>
  <c r="M308" i="26" s="1"/>
  <c r="D305" i="26"/>
  <c r="D306" i="26" s="1"/>
  <c r="H305" i="26"/>
  <c r="H306" i="26" s="1"/>
  <c r="L305" i="26"/>
  <c r="L306" i="26" s="1"/>
  <c r="L307" i="26" s="1"/>
  <c r="L308" i="26" s="1"/>
  <c r="G306" i="26"/>
  <c r="G307" i="26" s="1"/>
  <c r="G308" i="26" s="1"/>
  <c r="K306" i="26"/>
  <c r="K307" i="26" s="1"/>
  <c r="K308" i="26" s="1"/>
  <c r="E306" i="26"/>
  <c r="E307" i="26" s="1"/>
  <c r="E308" i="26" s="1"/>
  <c r="O306" i="26"/>
  <c r="O307" i="26" s="1"/>
  <c r="O308" i="26" s="1"/>
  <c r="F306" i="26"/>
  <c r="F307" i="26" s="1"/>
  <c r="F308" i="26" s="1"/>
  <c r="J306" i="26"/>
  <c r="J307" i="26" s="1"/>
  <c r="J308" i="26" s="1"/>
  <c r="H305" i="25"/>
  <c r="H306" i="25" s="1"/>
  <c r="F305" i="25"/>
  <c r="F306" i="25" s="1"/>
  <c r="F307" i="25" s="1"/>
  <c r="J305" i="25"/>
  <c r="J306" i="25" s="1"/>
  <c r="J307" i="25" s="1"/>
  <c r="J308" i="25" s="1"/>
  <c r="J305" i="24"/>
  <c r="J306" i="24" s="1"/>
  <c r="J307" i="24" s="1"/>
  <c r="K305" i="24"/>
  <c r="K306" i="24" s="1"/>
  <c r="K307" i="24" s="1"/>
  <c r="K308" i="24" s="1"/>
  <c r="D305" i="24"/>
  <c r="D306" i="24" s="1"/>
  <c r="D307" i="24" s="1"/>
  <c r="H305" i="24"/>
  <c r="H306" i="24" s="1"/>
  <c r="E305" i="24"/>
  <c r="E306" i="24" s="1"/>
  <c r="E307" i="24" s="1"/>
  <c r="E308" i="24" s="1"/>
  <c r="I305" i="24"/>
  <c r="I306" i="24" s="1"/>
  <c r="M305" i="24"/>
  <c r="M306" i="24" s="1"/>
  <c r="M307" i="24" s="1"/>
  <c r="M308" i="24" s="1"/>
  <c r="L305" i="24"/>
  <c r="L306" i="24" s="1"/>
  <c r="L307" i="24" s="1"/>
  <c r="L308" i="24" s="1"/>
  <c r="H305" i="23"/>
  <c r="G305" i="23"/>
  <c r="G306" i="23" s="1"/>
  <c r="G307" i="23" s="1"/>
  <c r="G308" i="23" s="1"/>
  <c r="E305" i="23"/>
  <c r="E306" i="23" s="1"/>
  <c r="K305" i="23"/>
  <c r="K306" i="23" s="1"/>
  <c r="K307" i="23" s="1"/>
  <c r="K308" i="23" s="1"/>
  <c r="D305" i="23"/>
  <c r="D306" i="23" s="1"/>
  <c r="D307" i="23" s="1"/>
  <c r="D308" i="23" s="1"/>
  <c r="F305" i="23"/>
  <c r="F306" i="23" s="1"/>
  <c r="J305" i="23"/>
  <c r="J306" i="23" s="1"/>
  <c r="E306" i="25"/>
  <c r="E307" i="25" s="1"/>
  <c r="I306" i="25"/>
  <c r="I307" i="25" s="1"/>
  <c r="I308" i="25" s="1"/>
  <c r="M306" i="25"/>
  <c r="D306" i="25"/>
  <c r="D307" i="25" s="1"/>
  <c r="D308" i="25" s="1"/>
  <c r="L306" i="25"/>
  <c r="L307" i="25" s="1"/>
  <c r="G305" i="25"/>
  <c r="G306" i="25" s="1"/>
  <c r="G307" i="25" s="1"/>
  <c r="G308" i="25" s="1"/>
  <c r="K305" i="25"/>
  <c r="N306" i="25"/>
  <c r="O305" i="25"/>
  <c r="O306" i="25" s="1"/>
  <c r="O307" i="25" s="1"/>
  <c r="N306" i="24"/>
  <c r="F306" i="24"/>
  <c r="F307" i="24" s="1"/>
  <c r="F308" i="24" s="1"/>
  <c r="O306" i="24"/>
  <c r="O307" i="24" s="1"/>
  <c r="O308" i="24" s="1"/>
  <c r="G306" i="24"/>
  <c r="G307" i="24" s="1"/>
  <c r="G308" i="24" s="1"/>
  <c r="H306" i="23"/>
  <c r="L306" i="23"/>
  <c r="L307" i="23" s="1"/>
  <c r="L308" i="23" s="1"/>
  <c r="I306" i="23"/>
  <c r="I307" i="23" s="1"/>
  <c r="I308" i="23" s="1"/>
  <c r="M306" i="23"/>
  <c r="M307" i="23" s="1"/>
  <c r="M308" i="23" s="1"/>
  <c r="O306" i="23"/>
  <c r="O307" i="23"/>
  <c r="O308" i="23" s="1"/>
  <c r="H306" i="22"/>
  <c r="M306" i="22"/>
  <c r="M307" i="22" s="1"/>
  <c r="M308" i="22" s="1"/>
  <c r="E306" i="22"/>
  <c r="E307" i="22" s="1"/>
  <c r="E308" i="22" s="1"/>
  <c r="I306" i="22"/>
  <c r="I307" i="22" s="1"/>
  <c r="O306" i="22"/>
  <c r="O307" i="22" s="1"/>
  <c r="O308" i="22" s="1"/>
  <c r="F306" i="22"/>
  <c r="F307" i="22" s="1"/>
  <c r="F308" i="22" s="1"/>
  <c r="G306" i="22"/>
  <c r="G307" i="22" s="1"/>
  <c r="N306" i="22"/>
  <c r="N307" i="22" s="1"/>
  <c r="N308" i="22" s="1"/>
  <c r="N307" i="25" l="1"/>
  <c r="N308" i="25"/>
  <c r="K308" i="22"/>
  <c r="G308" i="22"/>
  <c r="H307" i="26"/>
  <c r="H308" i="26" s="1"/>
  <c r="D307" i="26"/>
  <c r="D308" i="26" s="1"/>
  <c r="F308" i="25"/>
  <c r="M307" i="25"/>
  <c r="M308" i="25" s="1"/>
  <c r="E308" i="25"/>
  <c r="H307" i="24"/>
  <c r="H308" i="24" s="1"/>
  <c r="I307" i="24"/>
  <c r="I308" i="24" s="1"/>
  <c r="F307" i="23"/>
  <c r="F308" i="23" s="1"/>
  <c r="H307" i="23"/>
  <c r="H308" i="23" s="1"/>
  <c r="K306" i="25"/>
  <c r="L308" i="25"/>
  <c r="H307" i="25"/>
  <c r="H308" i="25" s="1"/>
  <c r="O308" i="25"/>
  <c r="J308" i="24"/>
  <c r="N307" i="24"/>
  <c r="N308" i="24" s="1"/>
  <c r="D308" i="24"/>
  <c r="J307" i="23"/>
  <c r="J308" i="23" s="1"/>
  <c r="E307" i="23"/>
  <c r="E308" i="23" s="1"/>
  <c r="I308" i="22"/>
  <c r="H307" i="22"/>
  <c r="H308" i="22" s="1"/>
  <c r="D307" i="22"/>
  <c r="D308" i="22" s="1"/>
  <c r="K307" i="25" l="1"/>
  <c r="K308" i="25" s="1"/>
  <c r="O304" i="13"/>
  <c r="N304" i="13"/>
  <c r="O303" i="13"/>
  <c r="N303" i="13"/>
  <c r="O302" i="13"/>
  <c r="N302" i="13"/>
  <c r="O301" i="13"/>
  <c r="N301" i="13"/>
  <c r="O300" i="13"/>
  <c r="N300" i="13"/>
  <c r="O299" i="13"/>
  <c r="N299" i="13"/>
  <c r="O298" i="13"/>
  <c r="N298" i="13"/>
  <c r="O297" i="13"/>
  <c r="N297" i="13"/>
  <c r="O296" i="13"/>
  <c r="N296" i="13"/>
  <c r="O295" i="13"/>
  <c r="N295" i="13"/>
  <c r="O294" i="13"/>
  <c r="N294" i="13"/>
  <c r="O293" i="13"/>
  <c r="N293" i="13"/>
  <c r="O292" i="13"/>
  <c r="N292" i="13"/>
  <c r="O291" i="13"/>
  <c r="N291" i="13"/>
  <c r="O290" i="13"/>
  <c r="N290" i="13"/>
  <c r="O289" i="13"/>
  <c r="N289" i="13"/>
  <c r="O288" i="13"/>
  <c r="N288" i="13"/>
  <c r="O287" i="13"/>
  <c r="N287" i="13"/>
  <c r="O286" i="13"/>
  <c r="N286" i="13"/>
  <c r="O285" i="13"/>
  <c r="N285" i="13"/>
  <c r="O284" i="13"/>
  <c r="N284" i="13"/>
  <c r="O283" i="13"/>
  <c r="N283" i="13"/>
  <c r="O282" i="13"/>
  <c r="N282" i="13"/>
  <c r="O281" i="13"/>
  <c r="N281" i="13"/>
  <c r="O280" i="13"/>
  <c r="N280" i="13"/>
  <c r="O279" i="13"/>
  <c r="N279" i="13"/>
  <c r="O278" i="13"/>
  <c r="N278" i="13"/>
  <c r="O277" i="13"/>
  <c r="N277" i="13"/>
  <c r="O276" i="13"/>
  <c r="N276" i="13"/>
  <c r="O275" i="13"/>
  <c r="N275" i="13"/>
  <c r="M268" i="13"/>
  <c r="M304" i="13" s="1"/>
  <c r="L268" i="13"/>
  <c r="L304" i="13" s="1"/>
  <c r="K268" i="13"/>
  <c r="K304" i="13" s="1"/>
  <c r="J268" i="13"/>
  <c r="J304" i="13" s="1"/>
  <c r="I268" i="13"/>
  <c r="I304" i="13" s="1"/>
  <c r="H268" i="13"/>
  <c r="H304" i="13" s="1"/>
  <c r="G268" i="13"/>
  <c r="G304" i="13" s="1"/>
  <c r="F268" i="13"/>
  <c r="F304" i="13" s="1"/>
  <c r="E268" i="13"/>
  <c r="E304" i="13" s="1"/>
  <c r="D268" i="13"/>
  <c r="D304" i="13" s="1"/>
  <c r="M264" i="13"/>
  <c r="L264" i="13"/>
  <c r="K264" i="13"/>
  <c r="J264" i="13"/>
  <c r="I264" i="13"/>
  <c r="H264" i="13"/>
  <c r="G264" i="13"/>
  <c r="F264" i="13"/>
  <c r="E264" i="13"/>
  <c r="D264" i="13"/>
  <c r="M259" i="13"/>
  <c r="M303" i="13" s="1"/>
  <c r="L259" i="13"/>
  <c r="L303" i="13" s="1"/>
  <c r="K259" i="13"/>
  <c r="K303" i="13" s="1"/>
  <c r="J259" i="13"/>
  <c r="J303" i="13" s="1"/>
  <c r="I259" i="13"/>
  <c r="I303" i="13" s="1"/>
  <c r="H259" i="13"/>
  <c r="H303" i="13" s="1"/>
  <c r="G259" i="13"/>
  <c r="G303" i="13" s="1"/>
  <c r="F259" i="13"/>
  <c r="F303" i="13" s="1"/>
  <c r="E259" i="13"/>
  <c r="E303" i="13" s="1"/>
  <c r="D259" i="13"/>
  <c r="D303" i="13" s="1"/>
  <c r="M255" i="13"/>
  <c r="L255" i="13"/>
  <c r="K255" i="13"/>
  <c r="J255" i="13"/>
  <c r="I255" i="13"/>
  <c r="H255" i="13"/>
  <c r="G255" i="13"/>
  <c r="F255" i="13"/>
  <c r="E255" i="13"/>
  <c r="D255" i="13"/>
  <c r="M250" i="13"/>
  <c r="M302" i="13" s="1"/>
  <c r="L250" i="13"/>
  <c r="L302" i="13" s="1"/>
  <c r="K250" i="13"/>
  <c r="K302" i="13" s="1"/>
  <c r="J250" i="13"/>
  <c r="J302" i="13" s="1"/>
  <c r="I250" i="13"/>
  <c r="I302" i="13" s="1"/>
  <c r="H250" i="13"/>
  <c r="H302" i="13" s="1"/>
  <c r="G250" i="13"/>
  <c r="G302" i="13" s="1"/>
  <c r="F250" i="13"/>
  <c r="F302" i="13" s="1"/>
  <c r="E250" i="13"/>
  <c r="E302" i="13" s="1"/>
  <c r="D250" i="13"/>
  <c r="D302" i="13" s="1"/>
  <c r="M246" i="13"/>
  <c r="L246" i="13"/>
  <c r="K246" i="13"/>
  <c r="J246" i="13"/>
  <c r="I246" i="13"/>
  <c r="H246" i="13"/>
  <c r="G246" i="13"/>
  <c r="F246" i="13"/>
  <c r="E246" i="13"/>
  <c r="D246" i="13"/>
  <c r="M241" i="13"/>
  <c r="M301" i="13" s="1"/>
  <c r="L241" i="13"/>
  <c r="L301" i="13" s="1"/>
  <c r="K241" i="13"/>
  <c r="K301" i="13" s="1"/>
  <c r="J241" i="13"/>
  <c r="J301" i="13" s="1"/>
  <c r="I241" i="13"/>
  <c r="I301" i="13" s="1"/>
  <c r="H241" i="13"/>
  <c r="H301" i="13" s="1"/>
  <c r="G241" i="13"/>
  <c r="G301" i="13" s="1"/>
  <c r="F241" i="13"/>
  <c r="F301" i="13" s="1"/>
  <c r="E241" i="13"/>
  <c r="E301" i="13" s="1"/>
  <c r="D241" i="13"/>
  <c r="D301" i="13" s="1"/>
  <c r="M237" i="13"/>
  <c r="L237" i="13"/>
  <c r="K237" i="13"/>
  <c r="J237" i="13"/>
  <c r="I237" i="13"/>
  <c r="H237" i="13"/>
  <c r="G237" i="13"/>
  <c r="F237" i="13"/>
  <c r="E237" i="13"/>
  <c r="D237" i="13"/>
  <c r="M232" i="13"/>
  <c r="M300" i="13" s="1"/>
  <c r="L232" i="13"/>
  <c r="L300" i="13" s="1"/>
  <c r="K232" i="13"/>
  <c r="K300" i="13" s="1"/>
  <c r="J232" i="13"/>
  <c r="J300" i="13" s="1"/>
  <c r="I232" i="13"/>
  <c r="I300" i="13" s="1"/>
  <c r="H232" i="13"/>
  <c r="H300" i="13" s="1"/>
  <c r="G232" i="13"/>
  <c r="G300" i="13" s="1"/>
  <c r="F232" i="13"/>
  <c r="F300" i="13" s="1"/>
  <c r="E232" i="13"/>
  <c r="E300" i="13" s="1"/>
  <c r="D232" i="13"/>
  <c r="D300" i="13" s="1"/>
  <c r="M228" i="13"/>
  <c r="L228" i="13"/>
  <c r="K228" i="13"/>
  <c r="J228" i="13"/>
  <c r="I228" i="13"/>
  <c r="H228" i="13"/>
  <c r="G228" i="13"/>
  <c r="F228" i="13"/>
  <c r="E228" i="13"/>
  <c r="D228" i="13"/>
  <c r="M223" i="13"/>
  <c r="M299" i="13" s="1"/>
  <c r="L223" i="13"/>
  <c r="L299" i="13" s="1"/>
  <c r="K223" i="13"/>
  <c r="K299" i="13" s="1"/>
  <c r="J223" i="13"/>
  <c r="J299" i="13" s="1"/>
  <c r="I223" i="13"/>
  <c r="I299" i="13" s="1"/>
  <c r="H223" i="13"/>
  <c r="H299" i="13" s="1"/>
  <c r="G223" i="13"/>
  <c r="G299" i="13" s="1"/>
  <c r="F223" i="13"/>
  <c r="F299" i="13" s="1"/>
  <c r="E223" i="13"/>
  <c r="E299" i="13" s="1"/>
  <c r="D223" i="13"/>
  <c r="D299" i="13" s="1"/>
  <c r="M219" i="13"/>
  <c r="L219" i="13"/>
  <c r="K219" i="13"/>
  <c r="J219" i="13"/>
  <c r="I219" i="13"/>
  <c r="H219" i="13"/>
  <c r="G219" i="13"/>
  <c r="F219" i="13"/>
  <c r="E219" i="13"/>
  <c r="D219" i="13"/>
  <c r="M214" i="13"/>
  <c r="M298" i="13" s="1"/>
  <c r="L214" i="13"/>
  <c r="L298" i="13" s="1"/>
  <c r="K214" i="13"/>
  <c r="K298" i="13" s="1"/>
  <c r="J214" i="13"/>
  <c r="J298" i="13" s="1"/>
  <c r="I214" i="13"/>
  <c r="I298" i="13" s="1"/>
  <c r="H214" i="13"/>
  <c r="H298" i="13" s="1"/>
  <c r="G214" i="13"/>
  <c r="G298" i="13" s="1"/>
  <c r="F214" i="13"/>
  <c r="F298" i="13" s="1"/>
  <c r="E214" i="13"/>
  <c r="E298" i="13" s="1"/>
  <c r="D214" i="13"/>
  <c r="D298" i="13" s="1"/>
  <c r="M210" i="13"/>
  <c r="L210" i="13"/>
  <c r="K210" i="13"/>
  <c r="J210" i="13"/>
  <c r="I210" i="13"/>
  <c r="H210" i="13"/>
  <c r="G210" i="13"/>
  <c r="F210" i="13"/>
  <c r="E210" i="13"/>
  <c r="D210" i="13"/>
  <c r="M205" i="13"/>
  <c r="M297" i="13" s="1"/>
  <c r="L205" i="13"/>
  <c r="L297" i="13" s="1"/>
  <c r="K205" i="13"/>
  <c r="K297" i="13" s="1"/>
  <c r="J205" i="13"/>
  <c r="J297" i="13" s="1"/>
  <c r="I205" i="13"/>
  <c r="I297" i="13" s="1"/>
  <c r="H205" i="13"/>
  <c r="H297" i="13" s="1"/>
  <c r="G205" i="13"/>
  <c r="G297" i="13" s="1"/>
  <c r="F205" i="13"/>
  <c r="F297" i="13" s="1"/>
  <c r="E205" i="13"/>
  <c r="E297" i="13" s="1"/>
  <c r="D205" i="13"/>
  <c r="D297" i="13" s="1"/>
  <c r="M201" i="13"/>
  <c r="L201" i="13"/>
  <c r="K201" i="13"/>
  <c r="J201" i="13"/>
  <c r="I201" i="13"/>
  <c r="H201" i="13"/>
  <c r="G201" i="13"/>
  <c r="F201" i="13"/>
  <c r="E201" i="13"/>
  <c r="D201" i="13"/>
  <c r="M196" i="13"/>
  <c r="M296" i="13" s="1"/>
  <c r="L196" i="13"/>
  <c r="L296" i="13" s="1"/>
  <c r="K196" i="13"/>
  <c r="K296" i="13" s="1"/>
  <c r="J196" i="13"/>
  <c r="J296" i="13" s="1"/>
  <c r="I196" i="13"/>
  <c r="I296" i="13" s="1"/>
  <c r="H196" i="13"/>
  <c r="H296" i="13" s="1"/>
  <c r="G196" i="13"/>
  <c r="G296" i="13" s="1"/>
  <c r="F196" i="13"/>
  <c r="F296" i="13" s="1"/>
  <c r="E196" i="13"/>
  <c r="E296" i="13" s="1"/>
  <c r="D196" i="13"/>
  <c r="D296" i="13" s="1"/>
  <c r="M192" i="13"/>
  <c r="L192" i="13"/>
  <c r="K192" i="13"/>
  <c r="J192" i="13"/>
  <c r="I192" i="13"/>
  <c r="H192" i="13"/>
  <c r="G192" i="13"/>
  <c r="F192" i="13"/>
  <c r="E192" i="13"/>
  <c r="D192" i="13"/>
  <c r="M187" i="13"/>
  <c r="M295" i="13" s="1"/>
  <c r="L187" i="13"/>
  <c r="L295" i="13" s="1"/>
  <c r="K187" i="13"/>
  <c r="K295" i="13" s="1"/>
  <c r="J187" i="13"/>
  <c r="J295" i="13" s="1"/>
  <c r="I187" i="13"/>
  <c r="I295" i="13" s="1"/>
  <c r="H187" i="13"/>
  <c r="H295" i="13" s="1"/>
  <c r="G187" i="13"/>
  <c r="G295" i="13" s="1"/>
  <c r="F187" i="13"/>
  <c r="F295" i="13" s="1"/>
  <c r="E187" i="13"/>
  <c r="E295" i="13" s="1"/>
  <c r="D187" i="13"/>
  <c r="D295" i="13" s="1"/>
  <c r="M183" i="13"/>
  <c r="L183" i="13"/>
  <c r="K183" i="13"/>
  <c r="J183" i="13"/>
  <c r="I183" i="13"/>
  <c r="H183" i="13"/>
  <c r="G183" i="13"/>
  <c r="F183" i="13"/>
  <c r="E183" i="13"/>
  <c r="D183" i="13"/>
  <c r="M178" i="13"/>
  <c r="M294" i="13" s="1"/>
  <c r="L178" i="13"/>
  <c r="L294" i="13" s="1"/>
  <c r="K178" i="13"/>
  <c r="K294" i="13" s="1"/>
  <c r="J178" i="13"/>
  <c r="J294" i="13" s="1"/>
  <c r="I178" i="13"/>
  <c r="I294" i="13" s="1"/>
  <c r="H178" i="13"/>
  <c r="H294" i="13" s="1"/>
  <c r="G178" i="13"/>
  <c r="G294" i="13" s="1"/>
  <c r="F178" i="13"/>
  <c r="F294" i="13" s="1"/>
  <c r="E178" i="13"/>
  <c r="E294" i="13" s="1"/>
  <c r="D178" i="13"/>
  <c r="D294" i="13" s="1"/>
  <c r="M174" i="13"/>
  <c r="L174" i="13"/>
  <c r="K174" i="13"/>
  <c r="J174" i="13"/>
  <c r="I174" i="13"/>
  <c r="H174" i="13"/>
  <c r="G174" i="13"/>
  <c r="F174" i="13"/>
  <c r="E174" i="13"/>
  <c r="D174" i="13"/>
  <c r="M169" i="13"/>
  <c r="M293" i="13" s="1"/>
  <c r="L169" i="13"/>
  <c r="L293" i="13" s="1"/>
  <c r="K169" i="13"/>
  <c r="K293" i="13" s="1"/>
  <c r="J169" i="13"/>
  <c r="J293" i="13" s="1"/>
  <c r="I169" i="13"/>
  <c r="I293" i="13" s="1"/>
  <c r="H169" i="13"/>
  <c r="H293" i="13" s="1"/>
  <c r="G169" i="13"/>
  <c r="G293" i="13" s="1"/>
  <c r="F169" i="13"/>
  <c r="F293" i="13" s="1"/>
  <c r="E169" i="13"/>
  <c r="E293" i="13" s="1"/>
  <c r="D169" i="13"/>
  <c r="D293" i="13" s="1"/>
  <c r="M165" i="13"/>
  <c r="L165" i="13"/>
  <c r="K165" i="13"/>
  <c r="J165" i="13"/>
  <c r="I165" i="13"/>
  <c r="H165" i="13"/>
  <c r="G165" i="13"/>
  <c r="F165" i="13"/>
  <c r="E165" i="13"/>
  <c r="D165" i="13"/>
  <c r="M160" i="13"/>
  <c r="M292" i="13" s="1"/>
  <c r="L160" i="13"/>
  <c r="L292" i="13" s="1"/>
  <c r="K160" i="13"/>
  <c r="K292" i="13" s="1"/>
  <c r="J160" i="13"/>
  <c r="J292" i="13" s="1"/>
  <c r="I160" i="13"/>
  <c r="I292" i="13" s="1"/>
  <c r="H160" i="13"/>
  <c r="H292" i="13" s="1"/>
  <c r="G160" i="13"/>
  <c r="G292" i="13" s="1"/>
  <c r="F160" i="13"/>
  <c r="F292" i="13" s="1"/>
  <c r="E160" i="13"/>
  <c r="E292" i="13" s="1"/>
  <c r="D160" i="13"/>
  <c r="D292" i="13" s="1"/>
  <c r="M156" i="13"/>
  <c r="L156" i="13"/>
  <c r="K156" i="13"/>
  <c r="J156" i="13"/>
  <c r="I156" i="13"/>
  <c r="H156" i="13"/>
  <c r="G156" i="13"/>
  <c r="F156" i="13"/>
  <c r="E156" i="13"/>
  <c r="D156" i="13"/>
  <c r="M151" i="13"/>
  <c r="M291" i="13" s="1"/>
  <c r="L151" i="13"/>
  <c r="L291" i="13" s="1"/>
  <c r="K151" i="13"/>
  <c r="K291" i="13" s="1"/>
  <c r="J151" i="13"/>
  <c r="J291" i="13" s="1"/>
  <c r="I151" i="13"/>
  <c r="I291" i="13" s="1"/>
  <c r="H151" i="13"/>
  <c r="H291" i="13" s="1"/>
  <c r="G151" i="13"/>
  <c r="G291" i="13" s="1"/>
  <c r="F151" i="13"/>
  <c r="F291" i="13" s="1"/>
  <c r="E151" i="13"/>
  <c r="E291" i="13" s="1"/>
  <c r="D151" i="13"/>
  <c r="D291" i="13" s="1"/>
  <c r="M147" i="13"/>
  <c r="L147" i="13"/>
  <c r="K147" i="13"/>
  <c r="J147" i="13"/>
  <c r="I147" i="13"/>
  <c r="H147" i="13"/>
  <c r="G147" i="13"/>
  <c r="F147" i="13"/>
  <c r="E147" i="13"/>
  <c r="D147" i="13"/>
  <c r="M142" i="13"/>
  <c r="M290" i="13" s="1"/>
  <c r="L142" i="13"/>
  <c r="L290" i="13" s="1"/>
  <c r="K142" i="13"/>
  <c r="K290" i="13" s="1"/>
  <c r="J142" i="13"/>
  <c r="J290" i="13" s="1"/>
  <c r="I142" i="13"/>
  <c r="I290" i="13" s="1"/>
  <c r="H142" i="13"/>
  <c r="H290" i="13" s="1"/>
  <c r="G142" i="13"/>
  <c r="G290" i="13" s="1"/>
  <c r="F142" i="13"/>
  <c r="F290" i="13" s="1"/>
  <c r="E142" i="13"/>
  <c r="E290" i="13" s="1"/>
  <c r="D142" i="13"/>
  <c r="D290" i="13" s="1"/>
  <c r="M138" i="13"/>
  <c r="L138" i="13"/>
  <c r="K138" i="13"/>
  <c r="J138" i="13"/>
  <c r="I138" i="13"/>
  <c r="H138" i="13"/>
  <c r="G138" i="13"/>
  <c r="F138" i="13"/>
  <c r="E138" i="13"/>
  <c r="D138" i="13"/>
  <c r="M133" i="13"/>
  <c r="M289" i="13" s="1"/>
  <c r="L133" i="13"/>
  <c r="L289" i="13" s="1"/>
  <c r="K133" i="13"/>
  <c r="K289" i="13" s="1"/>
  <c r="J133" i="13"/>
  <c r="J289" i="13" s="1"/>
  <c r="I133" i="13"/>
  <c r="I289" i="13" s="1"/>
  <c r="H133" i="13"/>
  <c r="H289" i="13" s="1"/>
  <c r="G133" i="13"/>
  <c r="G289" i="13" s="1"/>
  <c r="F133" i="13"/>
  <c r="F289" i="13" s="1"/>
  <c r="E133" i="13"/>
  <c r="E289" i="13" s="1"/>
  <c r="D133" i="13"/>
  <c r="D289" i="13" s="1"/>
  <c r="M129" i="13"/>
  <c r="L129" i="13"/>
  <c r="K129" i="13"/>
  <c r="J129" i="13"/>
  <c r="I129" i="13"/>
  <c r="H129" i="13"/>
  <c r="G129" i="13"/>
  <c r="F129" i="13"/>
  <c r="E129" i="13"/>
  <c r="D129" i="13"/>
  <c r="M124" i="13"/>
  <c r="M288" i="13" s="1"/>
  <c r="L124" i="13"/>
  <c r="L288" i="13" s="1"/>
  <c r="K124" i="13"/>
  <c r="K288" i="13" s="1"/>
  <c r="J124" i="13"/>
  <c r="J288" i="13" s="1"/>
  <c r="I124" i="13"/>
  <c r="I288" i="13" s="1"/>
  <c r="H124" i="13"/>
  <c r="H288" i="13" s="1"/>
  <c r="G124" i="13"/>
  <c r="G288" i="13" s="1"/>
  <c r="F124" i="13"/>
  <c r="F288" i="13" s="1"/>
  <c r="E124" i="13"/>
  <c r="E288" i="13" s="1"/>
  <c r="D124" i="13"/>
  <c r="D288" i="13" s="1"/>
  <c r="M120" i="13"/>
  <c r="L120" i="13"/>
  <c r="K120" i="13"/>
  <c r="J120" i="13"/>
  <c r="I120" i="13"/>
  <c r="H120" i="13"/>
  <c r="G120" i="13"/>
  <c r="F120" i="13"/>
  <c r="E120" i="13"/>
  <c r="D120" i="13"/>
  <c r="M115" i="13"/>
  <c r="M287" i="13" s="1"/>
  <c r="L115" i="13"/>
  <c r="L287" i="13" s="1"/>
  <c r="K115" i="13"/>
  <c r="K287" i="13" s="1"/>
  <c r="J115" i="13"/>
  <c r="J287" i="13" s="1"/>
  <c r="I115" i="13"/>
  <c r="I287" i="13" s="1"/>
  <c r="H115" i="13"/>
  <c r="H287" i="13" s="1"/>
  <c r="G115" i="13"/>
  <c r="G287" i="13" s="1"/>
  <c r="F115" i="13"/>
  <c r="F287" i="13" s="1"/>
  <c r="E115" i="13"/>
  <c r="E287" i="13" s="1"/>
  <c r="D115" i="13"/>
  <c r="D287" i="13" s="1"/>
  <c r="M111" i="13"/>
  <c r="L111" i="13"/>
  <c r="K111" i="13"/>
  <c r="J111" i="13"/>
  <c r="I111" i="13"/>
  <c r="H111" i="13"/>
  <c r="G111" i="13"/>
  <c r="F111" i="13"/>
  <c r="E111" i="13"/>
  <c r="D111" i="13"/>
  <c r="M106" i="13"/>
  <c r="M286" i="13" s="1"/>
  <c r="L106" i="13"/>
  <c r="L286" i="13" s="1"/>
  <c r="K106" i="13"/>
  <c r="K286" i="13" s="1"/>
  <c r="J106" i="13"/>
  <c r="J286" i="13" s="1"/>
  <c r="I106" i="13"/>
  <c r="I286" i="13" s="1"/>
  <c r="H106" i="13"/>
  <c r="H286" i="13" s="1"/>
  <c r="G106" i="13"/>
  <c r="G286" i="13" s="1"/>
  <c r="F106" i="13"/>
  <c r="F286" i="13" s="1"/>
  <c r="E106" i="13"/>
  <c r="E286" i="13" s="1"/>
  <c r="D106" i="13"/>
  <c r="D286" i="13" s="1"/>
  <c r="M102" i="13"/>
  <c r="L102" i="13"/>
  <c r="K102" i="13"/>
  <c r="J102" i="13"/>
  <c r="I102" i="13"/>
  <c r="H102" i="13"/>
  <c r="G102" i="13"/>
  <c r="F102" i="13"/>
  <c r="E102" i="13"/>
  <c r="D102" i="13"/>
  <c r="M97" i="13"/>
  <c r="M285" i="13" s="1"/>
  <c r="L97" i="13"/>
  <c r="L285" i="13" s="1"/>
  <c r="K97" i="13"/>
  <c r="K285" i="13" s="1"/>
  <c r="J97" i="13"/>
  <c r="J285" i="13" s="1"/>
  <c r="I97" i="13"/>
  <c r="I285" i="13" s="1"/>
  <c r="H97" i="13"/>
  <c r="H285" i="13" s="1"/>
  <c r="G97" i="13"/>
  <c r="G285" i="13" s="1"/>
  <c r="F97" i="13"/>
  <c r="F285" i="13" s="1"/>
  <c r="E97" i="13"/>
  <c r="E285" i="13" s="1"/>
  <c r="D97" i="13"/>
  <c r="D285" i="13" s="1"/>
  <c r="M93" i="13"/>
  <c r="L93" i="13"/>
  <c r="K93" i="13"/>
  <c r="J93" i="13"/>
  <c r="I93" i="13"/>
  <c r="H93" i="13"/>
  <c r="G93" i="13"/>
  <c r="F93" i="13"/>
  <c r="E93" i="13"/>
  <c r="D93" i="13"/>
  <c r="M88" i="13"/>
  <c r="M284" i="13" s="1"/>
  <c r="L88" i="13"/>
  <c r="L284" i="13" s="1"/>
  <c r="K88" i="13"/>
  <c r="K284" i="13" s="1"/>
  <c r="J88" i="13"/>
  <c r="J284" i="13" s="1"/>
  <c r="I88" i="13"/>
  <c r="I284" i="13" s="1"/>
  <c r="H88" i="13"/>
  <c r="H284" i="13" s="1"/>
  <c r="G88" i="13"/>
  <c r="G284" i="13" s="1"/>
  <c r="F88" i="13"/>
  <c r="F284" i="13" s="1"/>
  <c r="E88" i="13"/>
  <c r="E284" i="13" s="1"/>
  <c r="D88" i="13"/>
  <c r="D284" i="13" s="1"/>
  <c r="M84" i="13"/>
  <c r="L84" i="13"/>
  <c r="K84" i="13"/>
  <c r="J84" i="13"/>
  <c r="I84" i="13"/>
  <c r="H84" i="13"/>
  <c r="G84" i="13"/>
  <c r="F84" i="13"/>
  <c r="E84" i="13"/>
  <c r="D84" i="13"/>
  <c r="M79" i="13"/>
  <c r="M283" i="13" s="1"/>
  <c r="L79" i="13"/>
  <c r="L283" i="13" s="1"/>
  <c r="K79" i="13"/>
  <c r="K283" i="13" s="1"/>
  <c r="J79" i="13"/>
  <c r="J283" i="13" s="1"/>
  <c r="I79" i="13"/>
  <c r="I283" i="13" s="1"/>
  <c r="H79" i="13"/>
  <c r="H283" i="13" s="1"/>
  <c r="G79" i="13"/>
  <c r="G283" i="13" s="1"/>
  <c r="F79" i="13"/>
  <c r="F283" i="13" s="1"/>
  <c r="E79" i="13"/>
  <c r="E283" i="13" s="1"/>
  <c r="D79" i="13"/>
  <c r="D283" i="13" s="1"/>
  <c r="M75" i="13"/>
  <c r="L75" i="13"/>
  <c r="K75" i="13"/>
  <c r="J75" i="13"/>
  <c r="I75" i="13"/>
  <c r="H75" i="13"/>
  <c r="G75" i="13"/>
  <c r="F75" i="13"/>
  <c r="E75" i="13"/>
  <c r="D75" i="13"/>
  <c r="M70" i="13"/>
  <c r="M282" i="13" s="1"/>
  <c r="L70" i="13"/>
  <c r="L282" i="13" s="1"/>
  <c r="K70" i="13"/>
  <c r="K282" i="13" s="1"/>
  <c r="J70" i="13"/>
  <c r="J282" i="13" s="1"/>
  <c r="I70" i="13"/>
  <c r="I282" i="13" s="1"/>
  <c r="H70" i="13"/>
  <c r="H282" i="13" s="1"/>
  <c r="G70" i="13"/>
  <c r="G282" i="13" s="1"/>
  <c r="F70" i="13"/>
  <c r="F282" i="13" s="1"/>
  <c r="E70" i="13"/>
  <c r="E282" i="13" s="1"/>
  <c r="D70" i="13"/>
  <c r="D282" i="13" s="1"/>
  <c r="M66" i="13"/>
  <c r="L66" i="13"/>
  <c r="K66" i="13"/>
  <c r="J66" i="13"/>
  <c r="I66" i="13"/>
  <c r="H66" i="13"/>
  <c r="G66" i="13"/>
  <c r="F66" i="13"/>
  <c r="E66" i="13"/>
  <c r="D66" i="13"/>
  <c r="M61" i="13"/>
  <c r="M281" i="13" s="1"/>
  <c r="L61" i="13"/>
  <c r="L281" i="13" s="1"/>
  <c r="K61" i="13"/>
  <c r="K281" i="13" s="1"/>
  <c r="J61" i="13"/>
  <c r="J281" i="13" s="1"/>
  <c r="I61" i="13"/>
  <c r="I281" i="13" s="1"/>
  <c r="H61" i="13"/>
  <c r="H281" i="13" s="1"/>
  <c r="G61" i="13"/>
  <c r="G281" i="13" s="1"/>
  <c r="F61" i="13"/>
  <c r="F281" i="13" s="1"/>
  <c r="E61" i="13"/>
  <c r="E281" i="13" s="1"/>
  <c r="D61" i="13"/>
  <c r="D281" i="13" s="1"/>
  <c r="M57" i="13"/>
  <c r="L57" i="13"/>
  <c r="K57" i="13"/>
  <c r="J57" i="13"/>
  <c r="I57" i="13"/>
  <c r="H57" i="13"/>
  <c r="G57" i="13"/>
  <c r="F57" i="13"/>
  <c r="E57" i="13"/>
  <c r="D57" i="13"/>
  <c r="M52" i="13"/>
  <c r="M280" i="13" s="1"/>
  <c r="L52" i="13"/>
  <c r="L280" i="13" s="1"/>
  <c r="K52" i="13"/>
  <c r="K280" i="13" s="1"/>
  <c r="J52" i="13"/>
  <c r="J280" i="13" s="1"/>
  <c r="I52" i="13"/>
  <c r="I280" i="13" s="1"/>
  <c r="H52" i="13"/>
  <c r="H280" i="13" s="1"/>
  <c r="G52" i="13"/>
  <c r="G280" i="13" s="1"/>
  <c r="F52" i="13"/>
  <c r="F280" i="13" s="1"/>
  <c r="E52" i="13"/>
  <c r="E280" i="13" s="1"/>
  <c r="D52" i="13"/>
  <c r="D280" i="13" s="1"/>
  <c r="M48" i="13"/>
  <c r="L48" i="13"/>
  <c r="K48" i="13"/>
  <c r="J48" i="13"/>
  <c r="I48" i="13"/>
  <c r="H48" i="13"/>
  <c r="G48" i="13"/>
  <c r="F48" i="13"/>
  <c r="E48" i="13"/>
  <c r="D48" i="13"/>
  <c r="M43" i="13"/>
  <c r="M279" i="13" s="1"/>
  <c r="L43" i="13"/>
  <c r="L279" i="13" s="1"/>
  <c r="K43" i="13"/>
  <c r="K279" i="13" s="1"/>
  <c r="J43" i="13"/>
  <c r="J279" i="13" s="1"/>
  <c r="I43" i="13"/>
  <c r="I279" i="13" s="1"/>
  <c r="H43" i="13"/>
  <c r="H279" i="13" s="1"/>
  <c r="G43" i="13"/>
  <c r="G279" i="13" s="1"/>
  <c r="F43" i="13"/>
  <c r="F279" i="13" s="1"/>
  <c r="E43" i="13"/>
  <c r="E279" i="13" s="1"/>
  <c r="D43" i="13"/>
  <c r="D279" i="13" s="1"/>
  <c r="M39" i="13"/>
  <c r="L39" i="13"/>
  <c r="K39" i="13"/>
  <c r="J39" i="13"/>
  <c r="I39" i="13"/>
  <c r="H39" i="13"/>
  <c r="G39" i="13"/>
  <c r="F39" i="13"/>
  <c r="E39" i="13"/>
  <c r="D39" i="13"/>
  <c r="M34" i="13"/>
  <c r="M278" i="13" s="1"/>
  <c r="L34" i="13"/>
  <c r="L278" i="13" s="1"/>
  <c r="K34" i="13"/>
  <c r="K278" i="13" s="1"/>
  <c r="J34" i="13"/>
  <c r="J278" i="13" s="1"/>
  <c r="I34" i="13"/>
  <c r="I278" i="13" s="1"/>
  <c r="H34" i="13"/>
  <c r="H278" i="13" s="1"/>
  <c r="G34" i="13"/>
  <c r="G278" i="13" s="1"/>
  <c r="F34" i="13"/>
  <c r="F278" i="13" s="1"/>
  <c r="E34" i="13"/>
  <c r="E278" i="13" s="1"/>
  <c r="D34" i="13"/>
  <c r="D278" i="13" s="1"/>
  <c r="M30" i="13"/>
  <c r="L30" i="13"/>
  <c r="K30" i="13"/>
  <c r="J30" i="13"/>
  <c r="I30" i="13"/>
  <c r="H30" i="13"/>
  <c r="G30" i="13"/>
  <c r="F30" i="13"/>
  <c r="E30" i="13"/>
  <c r="D30" i="13"/>
  <c r="M25" i="13"/>
  <c r="M277" i="13" s="1"/>
  <c r="L25" i="13"/>
  <c r="L277" i="13" s="1"/>
  <c r="K25" i="13"/>
  <c r="K277" i="13" s="1"/>
  <c r="J25" i="13"/>
  <c r="J277" i="13" s="1"/>
  <c r="I25" i="13"/>
  <c r="I277" i="13" s="1"/>
  <c r="H25" i="13"/>
  <c r="H277" i="13" s="1"/>
  <c r="G25" i="13"/>
  <c r="G277" i="13" s="1"/>
  <c r="F25" i="13"/>
  <c r="F277" i="13" s="1"/>
  <c r="E25" i="13"/>
  <c r="E277" i="13" s="1"/>
  <c r="D25" i="13"/>
  <c r="D277" i="13" s="1"/>
  <c r="M21" i="13"/>
  <c r="L21" i="13"/>
  <c r="K21" i="13"/>
  <c r="J21" i="13"/>
  <c r="I21" i="13"/>
  <c r="H21" i="13"/>
  <c r="G21" i="13"/>
  <c r="F21" i="13"/>
  <c r="E21" i="13"/>
  <c r="D21" i="13"/>
  <c r="M16" i="13"/>
  <c r="M276" i="13" s="1"/>
  <c r="L16" i="13"/>
  <c r="L276" i="13" s="1"/>
  <c r="K16" i="13"/>
  <c r="K276" i="13" s="1"/>
  <c r="J16" i="13"/>
  <c r="J276" i="13" s="1"/>
  <c r="I16" i="13"/>
  <c r="I276" i="13" s="1"/>
  <c r="H16" i="13"/>
  <c r="H276" i="13" s="1"/>
  <c r="G16" i="13"/>
  <c r="G276" i="13" s="1"/>
  <c r="F16" i="13"/>
  <c r="F276" i="13" s="1"/>
  <c r="E16" i="13"/>
  <c r="E276" i="13" s="1"/>
  <c r="D16" i="13"/>
  <c r="D276" i="13" s="1"/>
  <c r="M12" i="13"/>
  <c r="L12" i="13"/>
  <c r="K12" i="13"/>
  <c r="J12" i="13"/>
  <c r="I12" i="13"/>
  <c r="H12" i="13"/>
  <c r="G12" i="13"/>
  <c r="F12" i="13"/>
  <c r="E12" i="13"/>
  <c r="D12" i="13"/>
  <c r="M7" i="13"/>
  <c r="M275" i="13" s="1"/>
  <c r="M305" i="13" s="1"/>
  <c r="L7" i="13"/>
  <c r="L275" i="13" s="1"/>
  <c r="K7" i="13"/>
  <c r="K275" i="13" s="1"/>
  <c r="J7" i="13"/>
  <c r="J275" i="13" s="1"/>
  <c r="I7" i="13"/>
  <c r="I275" i="13" s="1"/>
  <c r="I305" i="13" s="1"/>
  <c r="H7" i="13"/>
  <c r="H275" i="13" s="1"/>
  <c r="G7" i="13"/>
  <c r="G275" i="13" s="1"/>
  <c r="F7" i="13"/>
  <c r="F275" i="13" s="1"/>
  <c r="F305" i="13" s="1"/>
  <c r="E7" i="13"/>
  <c r="E275" i="13" s="1"/>
  <c r="D7" i="13"/>
  <c r="D275" i="13" s="1"/>
  <c r="M3" i="13"/>
  <c r="L3" i="13"/>
  <c r="K3" i="13"/>
  <c r="J3" i="13"/>
  <c r="I3" i="13"/>
  <c r="H3" i="13"/>
  <c r="G3" i="13"/>
  <c r="F3" i="13"/>
  <c r="E3" i="13"/>
  <c r="D3" i="13"/>
  <c r="O305" i="13" l="1"/>
  <c r="E305" i="13"/>
  <c r="H305" i="13"/>
  <c r="H306" i="13" s="1"/>
  <c r="H307" i="13" s="1"/>
  <c r="H308" i="13" s="1"/>
  <c r="L305" i="13"/>
  <c r="L306" i="13" s="1"/>
  <c r="L307" i="13" s="1"/>
  <c r="L308" i="13" s="1"/>
  <c r="J305" i="13"/>
  <c r="J306" i="13" s="1"/>
  <c r="J307" i="13" s="1"/>
  <c r="D305" i="13"/>
  <c r="D306" i="13" s="1"/>
  <c r="D307" i="13" s="1"/>
  <c r="D308" i="13" s="1"/>
  <c r="E306" i="13"/>
  <c r="E307" i="13" s="1"/>
  <c r="E308" i="13" s="1"/>
  <c r="I306" i="13"/>
  <c r="I307" i="13" s="1"/>
  <c r="I308" i="13" s="1"/>
  <c r="M306" i="13"/>
  <c r="F306" i="13"/>
  <c r="F307" i="13" s="1"/>
  <c r="F308" i="13" s="1"/>
  <c r="O306" i="13"/>
  <c r="O307" i="13"/>
  <c r="O308" i="13" s="1"/>
  <c r="G305" i="13"/>
  <c r="G306" i="13" s="1"/>
  <c r="K305" i="13"/>
  <c r="N305" i="13"/>
  <c r="N306" i="13" s="1"/>
  <c r="G307" i="13" l="1"/>
  <c r="G308" i="13" s="1"/>
  <c r="J308" i="13"/>
  <c r="N307" i="13"/>
  <c r="N308" i="13" s="1"/>
  <c r="M307" i="13"/>
  <c r="M308" i="13" s="1"/>
  <c r="K306" i="13"/>
  <c r="K307" i="13" l="1"/>
  <c r="K308" i="13" s="1"/>
</calcChain>
</file>

<file path=xl/sharedStrings.xml><?xml version="1.0" encoding="utf-8"?>
<sst xmlns="http://schemas.openxmlformats.org/spreadsheetml/2006/main" count="1198" uniqueCount="75">
  <si>
    <t>TPR1</t>
  </si>
  <si>
    <t>FPR1</t>
  </si>
  <si>
    <t>TPR2</t>
  </si>
  <si>
    <t>TPR3</t>
  </si>
  <si>
    <t>TRAIN</t>
  </si>
  <si>
    <t>TEST</t>
  </si>
  <si>
    <t>FPR3</t>
  </si>
  <si>
    <t>Simulation1</t>
  </si>
  <si>
    <t>Simulation2</t>
  </si>
  <si>
    <t>Accuracy</t>
  </si>
  <si>
    <t>PRECISION3</t>
  </si>
  <si>
    <t>PRECISION1</t>
  </si>
  <si>
    <t>PRECISION2</t>
  </si>
  <si>
    <t>FPR2</t>
  </si>
  <si>
    <t>confMatrix - jMAF</t>
  </si>
  <si>
    <t>predClass</t>
  </si>
  <si>
    <t xml:space="preserve">actualClass  </t>
  </si>
  <si>
    <t>FPRs are calculated with FPR = 1-TNR</t>
  </si>
  <si>
    <t>TPR = TP/(P/3)</t>
  </si>
  <si>
    <t>PR = TP/(TP+FP)</t>
  </si>
  <si>
    <t>Simulation3</t>
  </si>
  <si>
    <t>Unclassified</t>
  </si>
  <si>
    <t>Simulation4</t>
  </si>
  <si>
    <t>Simulation5</t>
  </si>
  <si>
    <t>Simulation6</t>
  </si>
  <si>
    <t>Simulation7</t>
  </si>
  <si>
    <t>Simulation8</t>
  </si>
  <si>
    <t>Simulation9</t>
  </si>
  <si>
    <t>Simulation10</t>
  </si>
  <si>
    <t>Simulation11</t>
  </si>
  <si>
    <t>Simulation12</t>
  </si>
  <si>
    <t>Simulation13</t>
  </si>
  <si>
    <t>Simulation14</t>
  </si>
  <si>
    <t>Simulation15</t>
  </si>
  <si>
    <t>Simulation16</t>
  </si>
  <si>
    <t>nRules</t>
  </si>
  <si>
    <t>Simulation17</t>
  </si>
  <si>
    <t>Simulation18</t>
  </si>
  <si>
    <t>Simulation19</t>
  </si>
  <si>
    <t>Simulation20</t>
  </si>
  <si>
    <t>Simulation21</t>
  </si>
  <si>
    <t>Simulation22</t>
  </si>
  <si>
    <t>Simulation23</t>
  </si>
  <si>
    <t>Simulation24</t>
  </si>
  <si>
    <t>média</t>
  </si>
  <si>
    <t>max</t>
  </si>
  <si>
    <t>Simulação</t>
  </si>
  <si>
    <t>min</t>
  </si>
  <si>
    <t>std</t>
  </si>
  <si>
    <t>Simulation25</t>
  </si>
  <si>
    <t>Simulation26</t>
  </si>
  <si>
    <t>Simulation27</t>
  </si>
  <si>
    <t>Simulation28</t>
  </si>
  <si>
    <t>Simulation29</t>
  </si>
  <si>
    <t>Simulation30</t>
  </si>
  <si>
    <t>TEST values</t>
  </si>
  <si>
    <t>Avg</t>
  </si>
  <si>
    <t>Max</t>
  </si>
  <si>
    <t>Min</t>
  </si>
  <si>
    <t>Std</t>
  </si>
  <si>
    <t>Statistic</t>
  </si>
  <si>
    <t>PR3</t>
  </si>
  <si>
    <t>PR2</t>
  </si>
  <si>
    <t>PR1</t>
  </si>
  <si>
    <t>Type</t>
  </si>
  <si>
    <t>Random</t>
  </si>
  <si>
    <t>Worst2</t>
  </si>
  <si>
    <t>Best2</t>
  </si>
  <si>
    <t xml:space="preserve"> </t>
  </si>
  <si>
    <t>Worst3</t>
  </si>
  <si>
    <t>Best3</t>
  </si>
  <si>
    <t>Best1</t>
  </si>
  <si>
    <t>Worst1</t>
  </si>
  <si>
    <t>Final_middle</t>
  </si>
  <si>
    <t>Final_border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</si>
</sst>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4" borderId="0" xfId="0" applyFill="1"/>
    <xf numFmtId="0" fontId="0" fillId="0" borderId="0" xfId="0" applyFill="1"/>
    <xf numFmtId="0" fontId="2" fillId="4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/>
    <xf numFmtId="0" fontId="2" fillId="5" borderId="0" xfId="0" applyFont="1" applyFill="1"/>
    <xf numFmtId="10" fontId="0" fillId="0" borderId="0" xfId="1" applyNumberFormat="1" applyFont="1" applyAlignment="1">
      <alignment horizontal="center" vertical="center"/>
    </xf>
    <xf numFmtId="10" fontId="0" fillId="0" borderId="0" xfId="0" applyNumberFormat="1"/>
    <xf numFmtId="10" fontId="0" fillId="0" borderId="0" xfId="0" applyNumberFormat="1" applyFill="1"/>
    <xf numFmtId="0" fontId="3" fillId="4" borderId="0" xfId="0" applyFont="1" applyFill="1"/>
    <xf numFmtId="10" fontId="0" fillId="0" borderId="0" xfId="0" applyNumberFormat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0" fillId="6" borderId="0" xfId="0" applyFill="1"/>
    <xf numFmtId="0" fontId="2" fillId="5" borderId="2" xfId="0" applyFont="1" applyFill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0" fontId="0" fillId="5" borderId="0" xfId="0" applyNumberFormat="1" applyFill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2" fillId="5" borderId="2" xfId="0" applyNumberFormat="1" applyFont="1" applyFill="1" applyBorder="1" applyAlignment="1">
      <alignment horizontal="center"/>
    </xf>
    <xf numFmtId="10" fontId="2" fillId="5" borderId="0" xfId="0" applyNumberFormat="1" applyFont="1" applyFill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2" fillId="3" borderId="0" xfId="0" applyFont="1" applyFill="1"/>
    <xf numFmtId="10" fontId="0" fillId="5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0" fontId="5" fillId="0" borderId="3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0" fillId="2" borderId="0" xfId="0" applyNumberFormat="1" applyFont="1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1" applyNumberFormat="1" applyFont="1" applyBorder="1" applyAlignment="1">
      <alignment horizontal="center" vertical="center"/>
    </xf>
    <xf numFmtId="0" fontId="6" fillId="3" borderId="0" xfId="0" applyFont="1" applyFill="1"/>
    <xf numFmtId="0" fontId="7" fillId="3" borderId="0" xfId="0" applyFont="1" applyFill="1"/>
    <xf numFmtId="10" fontId="0" fillId="0" borderId="0" xfId="0" applyNumberFormat="1" applyFont="1"/>
    <xf numFmtId="0" fontId="0" fillId="0" borderId="0" xfId="0" applyFont="1"/>
    <xf numFmtId="0" fontId="6" fillId="4" borderId="0" xfId="0" applyFont="1" applyFill="1"/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4"/>
          <c:tx>
            <c:v>Avg FPR3</c:v>
          </c:tx>
          <c:spPr>
            <a:solidFill>
              <a:srgbClr val="7030A0">
                <a:alpha val="7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(Consolidated!$G$3,Consolidated!$G$7,Consolidated!$G$11,Consolidated!$G$15,Consolidated!$G$19,Consolidated!$G$23,Consolidated!$G$27,Consolidated!$G$31,Consolidated!$G$35)</c:f>
              <c:numCache>
                <c:formatCode>0.00%</c:formatCode>
                <c:ptCount val="9"/>
                <c:pt idx="0">
                  <c:v>0.33333333333333331</c:v>
                </c:pt>
                <c:pt idx="1">
                  <c:v>0.30370370370370375</c:v>
                </c:pt>
                <c:pt idx="2">
                  <c:v>0.22592592592592597</c:v>
                </c:pt>
                <c:pt idx="3">
                  <c:v>0.19259259259259257</c:v>
                </c:pt>
                <c:pt idx="4">
                  <c:v>0.19074074074074077</c:v>
                </c:pt>
                <c:pt idx="5">
                  <c:v>0.17777777777777778</c:v>
                </c:pt>
                <c:pt idx="6">
                  <c:v>0.15925925925925924</c:v>
                </c:pt>
                <c:pt idx="7">
                  <c:v>0.29814814814814816</c:v>
                </c:pt>
                <c:pt idx="8">
                  <c:v>0.15185185185185179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F-4A66-ABBF-0EE6B3484F7D}"/>
            </c:ext>
          </c:extLst>
        </c:ser>
        <c:ser>
          <c:idx val="5"/>
          <c:order val="5"/>
          <c:tx>
            <c:v>Avg FPR2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(Consolidated!$H$3,Consolidated!$H$7,Consolidated!$H$11,Consolidated!$H$15,Consolidated!$H$19,Consolidated!$H$23,Consolidated!$H$27,Consolidated!$H$31,Consolidated!$H$35)</c:f>
              <c:numCache>
                <c:formatCode>0.00%</c:formatCode>
                <c:ptCount val="9"/>
                <c:pt idx="0">
                  <c:v>0.18048780487804886</c:v>
                </c:pt>
                <c:pt idx="1">
                  <c:v>0.1837398373983741</c:v>
                </c:pt>
                <c:pt idx="2">
                  <c:v>0.21382113821138216</c:v>
                </c:pt>
                <c:pt idx="3">
                  <c:v>0.22764227642276433</c:v>
                </c:pt>
                <c:pt idx="4">
                  <c:v>0.21788617886178871</c:v>
                </c:pt>
                <c:pt idx="5">
                  <c:v>0.27154471544715453</c:v>
                </c:pt>
                <c:pt idx="6">
                  <c:v>0.24390243902439032</c:v>
                </c:pt>
                <c:pt idx="7">
                  <c:v>0.14796747967479681</c:v>
                </c:pt>
                <c:pt idx="8">
                  <c:v>0.20650406504065053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F-4A66-ABBF-0EE6B3484F7D}"/>
            </c:ext>
          </c:extLst>
        </c:ser>
        <c:ser>
          <c:idx val="6"/>
          <c:order val="6"/>
          <c:tx>
            <c:v>Avg FPR1</c:v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(Consolidated!$I$3,Consolidated!$I$7,Consolidated!$I$11,Consolidated!$I$15,Consolidated!$I$19,Consolidated!$I$23,Consolidated!$I$27,Consolidated!$I$31,Consolidated!$I$35)</c:f>
              <c:numCache>
                <c:formatCode>0.00%</c:formatCode>
                <c:ptCount val="9"/>
                <c:pt idx="0">
                  <c:v>2.1138211382113841E-2</c:v>
                </c:pt>
                <c:pt idx="1">
                  <c:v>2.1951219512195138E-2</c:v>
                </c:pt>
                <c:pt idx="2">
                  <c:v>2.3577235772357742E-2</c:v>
                </c:pt>
                <c:pt idx="3">
                  <c:v>3.4146341463414644E-2</c:v>
                </c:pt>
                <c:pt idx="4">
                  <c:v>4.3902439024390269E-2</c:v>
                </c:pt>
                <c:pt idx="5">
                  <c:v>5.5284552845528474E-2</c:v>
                </c:pt>
                <c:pt idx="6">
                  <c:v>8.0487804878048824E-2</c:v>
                </c:pt>
                <c:pt idx="7">
                  <c:v>2.7642276422764248E-2</c:v>
                </c:pt>
                <c:pt idx="8">
                  <c:v>4.9593495934959382E-2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F-4A66-ABBF-0EE6B3484F7D}"/>
            </c:ext>
          </c:extLst>
        </c:ser>
        <c:ser>
          <c:idx val="7"/>
          <c:order val="7"/>
          <c:tx>
            <c:v>Avg PR3</c:v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(Consolidated!$J$3,Consolidated!$J$7,Consolidated!$J$11,Consolidated!$J$15,Consolidated!$J$19,Consolidated!$J$23,Consolidated!$J$27,Consolidated!$J$31,Consolidated!$J$35)</c:f>
              <c:numCache>
                <c:formatCode>0.00%</c:formatCode>
                <c:ptCount val="9"/>
                <c:pt idx="0">
                  <c:v>0.8227843616329007</c:v>
                </c:pt>
                <c:pt idx="1">
                  <c:v>0.84259887596687266</c:v>
                </c:pt>
                <c:pt idx="2">
                  <c:v>0.87269192172685395</c:v>
                </c:pt>
                <c:pt idx="3">
                  <c:v>0.89026062057224409</c:v>
                </c:pt>
                <c:pt idx="4">
                  <c:v>0.87205744443976463</c:v>
                </c:pt>
                <c:pt idx="5">
                  <c:v>0.88295567748598802</c:v>
                </c:pt>
                <c:pt idx="6">
                  <c:v>0.89907981590394592</c:v>
                </c:pt>
                <c:pt idx="7">
                  <c:v>0.84292501518378715</c:v>
                </c:pt>
                <c:pt idx="8">
                  <c:v>0.90528219437750435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F-4A66-ABBF-0EE6B3484F7D}"/>
            </c:ext>
          </c:extLst>
        </c:ser>
        <c:ser>
          <c:idx val="8"/>
          <c:order val="8"/>
          <c:tx>
            <c:v>Avg PR2</c:v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(Consolidated!$K$3,Consolidated!$K$7,Consolidated!$K$11,Consolidated!$K$15,Consolidated!$K$19,Consolidated!$K$23,Consolidated!$K$27,Consolidated!$K$31,Consolidated!$K$35)</c:f>
              <c:numCache>
                <c:formatCode>0.00%</c:formatCode>
                <c:ptCount val="9"/>
                <c:pt idx="0">
                  <c:v>0.33773069795128624</c:v>
                </c:pt>
                <c:pt idx="1">
                  <c:v>0.34074457949457954</c:v>
                </c:pt>
                <c:pt idx="2">
                  <c:v>0.34344588647220231</c:v>
                </c:pt>
                <c:pt idx="3">
                  <c:v>0.35349505592321689</c:v>
                </c:pt>
                <c:pt idx="4">
                  <c:v>0.37176515843641872</c:v>
                </c:pt>
                <c:pt idx="5">
                  <c:v>0.33041557425286072</c:v>
                </c:pt>
                <c:pt idx="6">
                  <c:v>0.32021193253207947</c:v>
                </c:pt>
                <c:pt idx="7">
                  <c:v>0.33564907314907322</c:v>
                </c:pt>
                <c:pt idx="8">
                  <c:v>0.36902076078849538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1F-4A66-ABBF-0EE6B3484F7D}"/>
            </c:ext>
          </c:extLst>
        </c:ser>
        <c:ser>
          <c:idx val="9"/>
          <c:order val="9"/>
          <c:tx>
            <c:v>Avg PR1</c:v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(Consolidated!$L$3,Consolidated!$L$7,Consolidated!$L$11,Consolidated!$L$15,Consolidated!$L$19,Consolidated!$L$23,Consolidated!$L$27,Consolidated!$L$31,Consolidated!$L$35)</c:f>
              <c:numCache>
                <c:formatCode>0.00%</c:formatCode>
                <c:ptCount val="9"/>
                <c:pt idx="0">
                  <c:v>0.7641269841269841</c:v>
                </c:pt>
                <c:pt idx="1">
                  <c:v>0.78330687830687828</c:v>
                </c:pt>
                <c:pt idx="2">
                  <c:v>0.81901394901394897</c:v>
                </c:pt>
                <c:pt idx="3">
                  <c:v>0.77959956709956713</c:v>
                </c:pt>
                <c:pt idx="4">
                  <c:v>0.76285446035446058</c:v>
                </c:pt>
                <c:pt idx="5">
                  <c:v>0.73291145673498614</c:v>
                </c:pt>
                <c:pt idx="6">
                  <c:v>0.60889832389832388</c:v>
                </c:pt>
                <c:pt idx="7">
                  <c:v>0.85465127465127488</c:v>
                </c:pt>
                <c:pt idx="8">
                  <c:v>0.75885392385392392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1F-4A66-ABBF-0EE6B3484F7D}"/>
            </c:ext>
          </c:extLst>
        </c:ser>
        <c:ser>
          <c:idx val="0"/>
          <c:order val="0"/>
          <c:tx>
            <c:v>Avg accuracy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(Consolidated!$A$3,Consolidated!$A$7,Consolidated!$A$11,Consolidated!$A$15,Consolidated!$A$19,Consolidated!$A$23,Consolidated!$A$27,Consolidated!$A$31,Consolidated!$A$35)</c:f>
              <c:strCache>
                <c:ptCount val="9"/>
                <c:pt idx="0">
                  <c:v>Best3</c:v>
                </c:pt>
                <c:pt idx="1">
                  <c:v>Best2</c:v>
                </c:pt>
                <c:pt idx="2">
                  <c:v>Best1</c:v>
                </c:pt>
                <c:pt idx="3">
                  <c:v>Random</c:v>
                </c:pt>
                <c:pt idx="4">
                  <c:v>Worst1</c:v>
                </c:pt>
                <c:pt idx="5">
                  <c:v>Worst2</c:v>
                </c:pt>
                <c:pt idx="6">
                  <c:v>Worst3</c:v>
                </c:pt>
                <c:pt idx="7">
                  <c:v>Final_middle</c:v>
                </c:pt>
                <c:pt idx="8">
                  <c:v>Final_border</c:v>
                </c:pt>
              </c:strCache>
            </c:strRef>
          </c:cat>
          <c:val>
            <c:numRef>
              <c:f>(Consolidated!$C$3,Consolidated!$C$7,Consolidated!$C$11,Consolidated!$C$15,Consolidated!$C$19,Consolidated!$C$23,Consolidated!$C$27,Consolidated!$C$31,Consolidated!$C$35)</c:f>
              <c:numCache>
                <c:formatCode>0.00%</c:formatCode>
                <c:ptCount val="9"/>
                <c:pt idx="0">
                  <c:v>0.71466666666666656</c:v>
                </c:pt>
                <c:pt idx="1">
                  <c:v>0.72199999999999986</c:v>
                </c:pt>
                <c:pt idx="2">
                  <c:v>0.72399999999999998</c:v>
                </c:pt>
                <c:pt idx="3">
                  <c:v>0.71599999999999997</c:v>
                </c:pt>
                <c:pt idx="4">
                  <c:v>0.71666666666666656</c:v>
                </c:pt>
                <c:pt idx="5">
                  <c:v>0.66799999999999993</c:v>
                </c:pt>
                <c:pt idx="6">
                  <c:v>0.67666666666666653</c:v>
                </c:pt>
                <c:pt idx="7">
                  <c:v>0.7486666666666667</c:v>
                </c:pt>
                <c:pt idx="8">
                  <c:v>0.73533333333333339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0-433C-A7DD-7CDBAB68A1A4}"/>
            </c:ext>
          </c:extLst>
        </c:ser>
        <c:ser>
          <c:idx val="1"/>
          <c:order val="1"/>
          <c:tx>
            <c:v>Avg TPR 3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(Consolidated!$A$3,Consolidated!$A$7,Consolidated!$A$11,Consolidated!$A$15,Consolidated!$A$19,Consolidated!$A$23,Consolidated!$A$27,Consolidated!$A$31,Consolidated!$A$35)</c:f>
              <c:strCache>
                <c:ptCount val="9"/>
                <c:pt idx="0">
                  <c:v>Best3</c:v>
                </c:pt>
                <c:pt idx="1">
                  <c:v>Best2</c:v>
                </c:pt>
                <c:pt idx="2">
                  <c:v>Best1</c:v>
                </c:pt>
                <c:pt idx="3">
                  <c:v>Random</c:v>
                </c:pt>
                <c:pt idx="4">
                  <c:v>Worst1</c:v>
                </c:pt>
                <c:pt idx="5">
                  <c:v>Worst2</c:v>
                </c:pt>
                <c:pt idx="6">
                  <c:v>Worst3</c:v>
                </c:pt>
                <c:pt idx="7">
                  <c:v>Final_middle</c:v>
                </c:pt>
                <c:pt idx="8">
                  <c:v>Final_border</c:v>
                </c:pt>
              </c:strCache>
            </c:strRef>
          </c:cat>
          <c:val>
            <c:numRef>
              <c:f>(Consolidated!$D$3,Consolidated!$D$7,Consolidated!$D$11,Consolidated!$D$15,Consolidated!$D$19,Consolidated!$D$23,Consolidated!$D$27,Consolidated!$D$31,Consolidated!$D$35)</c:f>
              <c:numCache>
                <c:formatCode>0.00%</c:formatCode>
                <c:ptCount val="9"/>
                <c:pt idx="0">
                  <c:v>0.89583333333333337</c:v>
                </c:pt>
                <c:pt idx="1">
                  <c:v>0.89583333333333337</c:v>
                </c:pt>
                <c:pt idx="2">
                  <c:v>0.83854166666666663</c:v>
                </c:pt>
                <c:pt idx="3">
                  <c:v>0.80937499999999996</c:v>
                </c:pt>
                <c:pt idx="4">
                  <c:v>0.79062500000000002</c:v>
                </c:pt>
                <c:pt idx="5">
                  <c:v>0.71770833333333328</c:v>
                </c:pt>
                <c:pt idx="6">
                  <c:v>0.7416666666666667</c:v>
                </c:pt>
                <c:pt idx="7">
                  <c:v>0.8822916666666667</c:v>
                </c:pt>
                <c:pt idx="8">
                  <c:v>0.80312499999999998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0-433C-A7DD-7CDBAB68A1A4}"/>
            </c:ext>
          </c:extLst>
        </c:ser>
        <c:ser>
          <c:idx val="2"/>
          <c:order val="2"/>
          <c:tx>
            <c:v>Avg TPR2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(Consolidated!$A$3,Consolidated!$A$7,Consolidated!$A$11,Consolidated!$A$15,Consolidated!$A$19,Consolidated!$A$23,Consolidated!$A$27,Consolidated!$A$31,Consolidated!$A$35)</c:f>
              <c:strCache>
                <c:ptCount val="9"/>
                <c:pt idx="0">
                  <c:v>Best3</c:v>
                </c:pt>
                <c:pt idx="1">
                  <c:v>Best2</c:v>
                </c:pt>
                <c:pt idx="2">
                  <c:v>Best1</c:v>
                </c:pt>
                <c:pt idx="3">
                  <c:v>Random</c:v>
                </c:pt>
                <c:pt idx="4">
                  <c:v>Worst1</c:v>
                </c:pt>
                <c:pt idx="5">
                  <c:v>Worst2</c:v>
                </c:pt>
                <c:pt idx="6">
                  <c:v>Worst3</c:v>
                </c:pt>
                <c:pt idx="7">
                  <c:v>Final_middle</c:v>
                </c:pt>
                <c:pt idx="8">
                  <c:v>Final_border</c:v>
                </c:pt>
              </c:strCache>
            </c:strRef>
          </c:cat>
          <c:val>
            <c:numRef>
              <c:f>(Consolidated!$E$3,Consolidated!$E$7,Consolidated!$E$11,Consolidated!$E$15,Consolidated!$E$19,Consolidated!$E$23,Consolidated!$E$27,Consolidated!$E$31,Consolidated!$E$35)</c:f>
              <c:numCache>
                <c:formatCode>0.00%</c:formatCode>
                <c:ptCount val="9"/>
                <c:pt idx="0">
                  <c:v>0.3962962962962962</c:v>
                </c:pt>
                <c:pt idx="1">
                  <c:v>0.42962962962962964</c:v>
                </c:pt>
                <c:pt idx="2">
                  <c:v>0.51851851851851849</c:v>
                </c:pt>
                <c:pt idx="3">
                  <c:v>0.5444444444444444</c:v>
                </c:pt>
                <c:pt idx="4">
                  <c:v>0.5185185185185186</c:v>
                </c:pt>
                <c:pt idx="5">
                  <c:v>0.52962962962962967</c:v>
                </c:pt>
                <c:pt idx="6">
                  <c:v>0.48888888888888887</c:v>
                </c:pt>
                <c:pt idx="7">
                  <c:v>0.33333333333333331</c:v>
                </c:pt>
                <c:pt idx="8">
                  <c:v>0.50740740740740731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D0-433C-A7DD-7CDBAB68A1A4}"/>
            </c:ext>
          </c:extLst>
        </c:ser>
        <c:ser>
          <c:idx val="3"/>
          <c:order val="3"/>
          <c:tx>
            <c:v>Avg TPR1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(Consolidated!$A$3,Consolidated!$A$7,Consolidated!$A$11,Consolidated!$A$15,Consolidated!$A$19,Consolidated!$A$23,Consolidated!$A$27,Consolidated!$A$31,Consolidated!$A$35)</c:f>
              <c:strCache>
                <c:ptCount val="9"/>
                <c:pt idx="0">
                  <c:v>Best3</c:v>
                </c:pt>
                <c:pt idx="1">
                  <c:v>Best2</c:v>
                </c:pt>
                <c:pt idx="2">
                  <c:v>Best1</c:v>
                </c:pt>
                <c:pt idx="3">
                  <c:v>Random</c:v>
                </c:pt>
                <c:pt idx="4">
                  <c:v>Worst1</c:v>
                </c:pt>
                <c:pt idx="5">
                  <c:v>Worst2</c:v>
                </c:pt>
                <c:pt idx="6">
                  <c:v>Worst3</c:v>
                </c:pt>
                <c:pt idx="7">
                  <c:v>Final_middle</c:v>
                </c:pt>
                <c:pt idx="8">
                  <c:v>Final_border</c:v>
                </c:pt>
              </c:strCache>
            </c:strRef>
          </c:cat>
          <c:val>
            <c:numRef>
              <c:f>(Consolidated!$F$3,Consolidated!$F$7,Consolidated!$F$11,Consolidated!$F$15,Consolidated!$F$19,Consolidated!$F$23,Consolidated!$F$27,Consolidated!$F$31,Consolidated!$F$35)</c:f>
              <c:numCache>
                <c:formatCode>0.00%</c:formatCode>
                <c:ptCount val="9"/>
                <c:pt idx="0">
                  <c:v>0.3888888888888889</c:v>
                </c:pt>
                <c:pt idx="1">
                  <c:v>0.39629629629629626</c:v>
                </c:pt>
                <c:pt idx="2">
                  <c:v>0.52222222222222225</c:v>
                </c:pt>
                <c:pt idx="3">
                  <c:v>0.55555555555555558</c:v>
                </c:pt>
                <c:pt idx="4">
                  <c:v>0.65185185185185179</c:v>
                </c:pt>
                <c:pt idx="5">
                  <c:v>0.62962962962962976</c:v>
                </c:pt>
                <c:pt idx="6">
                  <c:v>0.63333333333333353</c:v>
                </c:pt>
                <c:pt idx="7">
                  <c:v>0.68888888888888888</c:v>
                </c:pt>
                <c:pt idx="8">
                  <c:v>0.72222222222222243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D0-433C-A7DD-7CDBAB68A1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052187631"/>
        <c:axId val="14771199"/>
      </c:barChart>
      <c:catAx>
        <c:axId val="205218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71199"/>
        <c:crosses val="autoZero"/>
        <c:auto val="1"/>
        <c:lblAlgn val="ctr"/>
        <c:lblOffset val="100"/>
        <c:noMultiLvlLbl val="0"/>
      </c:catAx>
      <c:valAx>
        <c:axId val="14771199"/>
        <c:scaling>
          <c:orientation val="minMax"/>
          <c:max val="5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05218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0</xdr:row>
      <xdr:rowOff>76200</xdr:rowOff>
    </xdr:from>
    <xdr:to>
      <xdr:col>27</xdr:col>
      <xdr:colOff>106680</xdr:colOff>
      <xdr:row>28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6E96AD-1919-4BB9-B9DA-72AE82803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01E0-9F67-43B5-B012-3F43CD339F20}">
  <dimension ref="A2:Q38"/>
  <sheetViews>
    <sheetView tabSelected="1" workbookViewId="0">
      <selection activeCell="AB10" sqref="AB10"/>
    </sheetView>
  </sheetViews>
  <sheetFormatPr defaultRowHeight="15" x14ac:dyDescent="0.25"/>
  <cols>
    <col min="1" max="1" width="5.7109375" bestFit="1" customWidth="1"/>
    <col min="2" max="2" width="5.5703125" bestFit="1" customWidth="1"/>
    <col min="3" max="3" width="5.7109375" bestFit="1" customWidth="1"/>
    <col min="4" max="9" width="5.28515625" bestFit="1" customWidth="1"/>
    <col min="10" max="10" width="6" bestFit="1" customWidth="1"/>
    <col min="11" max="11" width="5.28515625" bestFit="1" customWidth="1"/>
    <col min="12" max="12" width="6" bestFit="1" customWidth="1"/>
    <col min="13" max="13" width="4.5703125" bestFit="1" customWidth="1"/>
    <col min="14" max="14" width="11" bestFit="1" customWidth="1"/>
  </cols>
  <sheetData>
    <row r="2" spans="1:14" x14ac:dyDescent="0.25">
      <c r="A2" s="42" t="s">
        <v>64</v>
      </c>
      <c r="B2" s="42" t="s">
        <v>60</v>
      </c>
      <c r="C2" s="43" t="s">
        <v>9</v>
      </c>
      <c r="D2" s="44" t="s">
        <v>3</v>
      </c>
      <c r="E2" s="44" t="s">
        <v>2</v>
      </c>
      <c r="F2" s="44" t="s">
        <v>0</v>
      </c>
      <c r="G2" s="44" t="s">
        <v>6</v>
      </c>
      <c r="H2" s="44" t="s">
        <v>13</v>
      </c>
      <c r="I2" s="44" t="s">
        <v>1</v>
      </c>
      <c r="J2" s="44" t="s">
        <v>61</v>
      </c>
      <c r="K2" s="44" t="s">
        <v>62</v>
      </c>
      <c r="L2" s="44" t="s">
        <v>63</v>
      </c>
      <c r="M2" s="46"/>
      <c r="N2" s="6"/>
    </row>
    <row r="3" spans="1:14" x14ac:dyDescent="0.25">
      <c r="A3" s="53" t="s">
        <v>70</v>
      </c>
      <c r="B3" s="36" t="s">
        <v>56</v>
      </c>
      <c r="C3" s="37">
        <v>0.71466666666666656</v>
      </c>
      <c r="D3" s="37">
        <v>0.89583333333333337</v>
      </c>
      <c r="E3" s="37">
        <v>0.3962962962962962</v>
      </c>
      <c r="F3" s="37">
        <v>0.3888888888888889</v>
      </c>
      <c r="G3" s="37">
        <v>0.33333333333333331</v>
      </c>
      <c r="H3" s="37">
        <v>0.18048780487804886</v>
      </c>
      <c r="I3" s="37">
        <v>2.1138211382113841E-2</v>
      </c>
      <c r="J3" s="37">
        <v>0.8227843616329007</v>
      </c>
      <c r="K3" s="37">
        <v>0.33773069795128624</v>
      </c>
      <c r="L3" s="37">
        <v>0.7641269841269841</v>
      </c>
      <c r="M3" s="47"/>
      <c r="N3" s="35"/>
    </row>
    <row r="4" spans="1:14" x14ac:dyDescent="0.25">
      <c r="A4" s="53"/>
      <c r="B4" s="38" t="s">
        <v>57</v>
      </c>
      <c r="C4" s="39">
        <v>0.82</v>
      </c>
      <c r="D4" s="39">
        <v>1</v>
      </c>
      <c r="E4" s="39">
        <v>0.77777777777777779</v>
      </c>
      <c r="F4" s="39">
        <v>0.66666666666666663</v>
      </c>
      <c r="G4" s="39">
        <v>0.61111111111111116</v>
      </c>
      <c r="H4" s="39">
        <v>0.73170731707317072</v>
      </c>
      <c r="I4" s="39">
        <v>4.8780487804878092E-2</v>
      </c>
      <c r="J4" s="39">
        <v>0.91666666666666663</v>
      </c>
      <c r="K4" s="39">
        <v>0.55555555555555558</v>
      </c>
      <c r="L4" s="39">
        <v>1</v>
      </c>
      <c r="M4" s="47"/>
      <c r="N4" s="35"/>
    </row>
    <row r="5" spans="1:14" x14ac:dyDescent="0.25">
      <c r="A5" s="53"/>
      <c r="B5" s="38" t="s">
        <v>58</v>
      </c>
      <c r="C5" s="39">
        <v>0.28000000000000003</v>
      </c>
      <c r="D5" s="39">
        <v>0.125</v>
      </c>
      <c r="E5" s="39">
        <v>0.1111111111111111</v>
      </c>
      <c r="F5" s="39">
        <v>0</v>
      </c>
      <c r="G5" s="39">
        <v>0.11111111111111116</v>
      </c>
      <c r="H5" s="39">
        <v>7.3170731707317027E-2</v>
      </c>
      <c r="I5" s="39">
        <v>0</v>
      </c>
      <c r="J5" s="39">
        <v>0.5</v>
      </c>
      <c r="K5" s="39">
        <v>0.11764705882352941</v>
      </c>
      <c r="L5" s="39">
        <v>0</v>
      </c>
      <c r="M5" s="47"/>
      <c r="N5" s="35"/>
    </row>
    <row r="6" spans="1:14" x14ac:dyDescent="0.25">
      <c r="A6" s="53"/>
      <c r="B6" s="40" t="s">
        <v>59</v>
      </c>
      <c r="C6" s="41">
        <v>0.12199904946973922</v>
      </c>
      <c r="D6" s="41">
        <v>0.21564891611309694</v>
      </c>
      <c r="E6" s="41">
        <v>0.18553653344868343</v>
      </c>
      <c r="F6" s="41">
        <v>0.18817195472921999</v>
      </c>
      <c r="G6" s="41">
        <v>0.13346364428229654</v>
      </c>
      <c r="H6" s="41">
        <v>0.16294351497347956</v>
      </c>
      <c r="I6" s="41">
        <v>1.91439569712261E-2</v>
      </c>
      <c r="J6" s="41">
        <v>9.4757810878805276E-2</v>
      </c>
      <c r="K6" s="41">
        <v>0.11859881156973047</v>
      </c>
      <c r="L6" s="41">
        <v>0.27800231360850125</v>
      </c>
      <c r="M6" s="47"/>
      <c r="N6" s="35"/>
    </row>
    <row r="7" spans="1:14" x14ac:dyDescent="0.25">
      <c r="A7" s="53" t="s">
        <v>67</v>
      </c>
      <c r="B7" s="36" t="s">
        <v>56</v>
      </c>
      <c r="C7" s="37">
        <v>0.72199999999999986</v>
      </c>
      <c r="D7" s="37">
        <v>0.89583333333333337</v>
      </c>
      <c r="E7" s="37">
        <v>0.42962962962962964</v>
      </c>
      <c r="F7" s="37">
        <v>0.39629629629629626</v>
      </c>
      <c r="G7" s="37">
        <v>0.30370370370370375</v>
      </c>
      <c r="H7" s="37">
        <v>0.1837398373983741</v>
      </c>
      <c r="I7" s="37">
        <v>2.1951219512195138E-2</v>
      </c>
      <c r="J7" s="37">
        <v>0.84259887596687266</v>
      </c>
      <c r="K7" s="37">
        <v>0.34074457949457954</v>
      </c>
      <c r="L7" s="37">
        <v>0.78330687830687828</v>
      </c>
      <c r="M7" s="47"/>
    </row>
    <row r="8" spans="1:14" x14ac:dyDescent="0.25">
      <c r="A8" s="53"/>
      <c r="B8" s="38" t="s">
        <v>57</v>
      </c>
      <c r="C8" s="39">
        <v>0.78</v>
      </c>
      <c r="D8" s="39">
        <v>1</v>
      </c>
      <c r="E8" s="39">
        <v>0.77777777777777779</v>
      </c>
      <c r="F8" s="39">
        <v>0.88888888888888884</v>
      </c>
      <c r="G8" s="39">
        <v>0.44444444444444442</v>
      </c>
      <c r="H8" s="39">
        <v>0.36585365853658536</v>
      </c>
      <c r="I8" s="39">
        <v>7.3170731707317027E-2</v>
      </c>
      <c r="J8" s="39">
        <v>0.93333333333333335</v>
      </c>
      <c r="K8" s="39">
        <v>0.5</v>
      </c>
      <c r="L8" s="39">
        <v>1</v>
      </c>
      <c r="M8" s="47"/>
    </row>
    <row r="9" spans="1:14" x14ac:dyDescent="0.25">
      <c r="A9" s="53"/>
      <c r="B9" s="38" t="s">
        <v>58</v>
      </c>
      <c r="C9" s="39">
        <v>0.6</v>
      </c>
      <c r="D9" s="39">
        <v>0.71875</v>
      </c>
      <c r="E9" s="39">
        <v>0.1111111111111111</v>
      </c>
      <c r="F9" s="39">
        <v>0</v>
      </c>
      <c r="G9" s="39">
        <v>0.11111111111111116</v>
      </c>
      <c r="H9" s="39">
        <v>7.3170731707317027E-2</v>
      </c>
      <c r="I9" s="39">
        <v>0</v>
      </c>
      <c r="J9" s="39">
        <v>0.79487179487179482</v>
      </c>
      <c r="K9" s="39">
        <v>0.14285714285714285</v>
      </c>
      <c r="L9" s="39">
        <v>0</v>
      </c>
      <c r="M9" s="47"/>
    </row>
    <row r="10" spans="1:14" x14ac:dyDescent="0.25">
      <c r="A10" s="53"/>
      <c r="B10" s="40" t="s">
        <v>59</v>
      </c>
      <c r="C10" s="41">
        <v>4.6417842387965674E-2</v>
      </c>
      <c r="D10" s="41">
        <v>7.4602501336211324E-2</v>
      </c>
      <c r="E10" s="41">
        <v>0.18620849661866321</v>
      </c>
      <c r="F10" s="41">
        <v>0.23630891388127701</v>
      </c>
      <c r="G10" s="41">
        <v>0.1068341744435588</v>
      </c>
      <c r="H10" s="41">
        <v>7.7371469284830172E-2</v>
      </c>
      <c r="I10" s="41">
        <v>1.9726361794864089E-2</v>
      </c>
      <c r="J10" s="41">
        <v>4.4481625253498087E-2</v>
      </c>
      <c r="K10" s="41">
        <v>9.736051852366015E-2</v>
      </c>
      <c r="L10" s="41">
        <v>0.25656060090843458</v>
      </c>
      <c r="M10" s="47"/>
    </row>
    <row r="11" spans="1:14" x14ac:dyDescent="0.25">
      <c r="A11" s="53" t="s">
        <v>71</v>
      </c>
      <c r="B11" s="36" t="s">
        <v>56</v>
      </c>
      <c r="C11" s="37">
        <v>0.72399999999999998</v>
      </c>
      <c r="D11" s="37">
        <v>0.83854166666666663</v>
      </c>
      <c r="E11" s="37">
        <v>0.51851851851851849</v>
      </c>
      <c r="F11" s="37">
        <v>0.52222222222222225</v>
      </c>
      <c r="G11" s="37">
        <v>0.22592592592592597</v>
      </c>
      <c r="H11" s="37">
        <v>0.21382113821138216</v>
      </c>
      <c r="I11" s="37">
        <v>2.3577235772357742E-2</v>
      </c>
      <c r="J11" s="37">
        <v>0.87269192172685395</v>
      </c>
      <c r="K11" s="37">
        <v>0.34344588647220231</v>
      </c>
      <c r="L11" s="37">
        <v>0.81901394901394897</v>
      </c>
      <c r="M11" s="47"/>
    </row>
    <row r="12" spans="1:14" x14ac:dyDescent="0.25">
      <c r="A12" s="53"/>
      <c r="B12" s="38" t="s">
        <v>57</v>
      </c>
      <c r="C12" s="39">
        <v>0.8</v>
      </c>
      <c r="D12" s="39">
        <v>0.96875</v>
      </c>
      <c r="E12" s="39">
        <v>0.88888888888888884</v>
      </c>
      <c r="F12" s="39">
        <v>1</v>
      </c>
      <c r="G12" s="39">
        <v>0.55555555555555558</v>
      </c>
      <c r="H12" s="39">
        <v>0.36585365853658536</v>
      </c>
      <c r="I12" s="39">
        <v>9.7560975609756073E-2</v>
      </c>
      <c r="J12" s="39">
        <v>1</v>
      </c>
      <c r="K12" s="39">
        <v>0.46153846153846156</v>
      </c>
      <c r="L12" s="39">
        <v>1</v>
      </c>
      <c r="M12" s="47"/>
    </row>
    <row r="13" spans="1:14" x14ac:dyDescent="0.25">
      <c r="A13" s="53"/>
      <c r="B13" s="38" t="s">
        <v>58</v>
      </c>
      <c r="C13" s="39">
        <v>0.62</v>
      </c>
      <c r="D13" s="39">
        <v>0.65625</v>
      </c>
      <c r="E13" s="39">
        <v>0.22222222222222221</v>
      </c>
      <c r="F13" s="39">
        <v>0</v>
      </c>
      <c r="G13" s="39">
        <v>0</v>
      </c>
      <c r="H13" s="39">
        <v>0.12195121951219512</v>
      </c>
      <c r="I13" s="39">
        <v>0</v>
      </c>
      <c r="J13" s="39">
        <v>0.8125</v>
      </c>
      <c r="K13" s="39">
        <v>0.1875</v>
      </c>
      <c r="L13" s="39">
        <v>0</v>
      </c>
      <c r="M13" s="47"/>
    </row>
    <row r="14" spans="1:14" x14ac:dyDescent="0.25">
      <c r="A14" s="53"/>
      <c r="B14" s="40" t="s">
        <v>59</v>
      </c>
      <c r="C14" s="41">
        <v>5.6309326313542934E-2</v>
      </c>
      <c r="D14" s="41">
        <v>8.6242366036842363E-2</v>
      </c>
      <c r="E14" s="41">
        <v>0.17527326224877754</v>
      </c>
      <c r="F14" s="41">
        <v>0.26003378195790278</v>
      </c>
      <c r="G14" s="41">
        <v>0.11240512277080716</v>
      </c>
      <c r="H14" s="41">
        <v>7.7073053427229324E-2</v>
      </c>
      <c r="I14" s="41">
        <v>2.5569548790985261E-2</v>
      </c>
      <c r="J14" s="41">
        <v>4.8376836453509327E-2</v>
      </c>
      <c r="K14" s="41">
        <v>8.1599861535138915E-2</v>
      </c>
      <c r="L14" s="41">
        <v>0.24249220144941244</v>
      </c>
      <c r="M14" s="47"/>
    </row>
    <row r="15" spans="1:14" x14ac:dyDescent="0.25">
      <c r="A15" s="53" t="s">
        <v>65</v>
      </c>
      <c r="B15" s="36" t="s">
        <v>56</v>
      </c>
      <c r="C15" s="39">
        <v>0.71599999999999997</v>
      </c>
      <c r="D15" s="39">
        <v>0.80937499999999996</v>
      </c>
      <c r="E15" s="39">
        <v>0.5444444444444444</v>
      </c>
      <c r="F15" s="39">
        <v>0.55555555555555558</v>
      </c>
      <c r="G15" s="39">
        <v>0.19259259259259257</v>
      </c>
      <c r="H15" s="39">
        <v>0.22764227642276433</v>
      </c>
      <c r="I15" s="39">
        <v>3.4146341463414644E-2</v>
      </c>
      <c r="J15" s="39">
        <v>0.89026062057224409</v>
      </c>
      <c r="K15" s="39">
        <v>0.35349505592321689</v>
      </c>
      <c r="L15" s="39">
        <v>0.77959956709956713</v>
      </c>
      <c r="M15" s="47"/>
    </row>
    <row r="16" spans="1:14" x14ac:dyDescent="0.25">
      <c r="A16" s="53"/>
      <c r="B16" s="38" t="s">
        <v>57</v>
      </c>
      <c r="C16" s="39">
        <v>0.88</v>
      </c>
      <c r="D16" s="39">
        <v>0.96875</v>
      </c>
      <c r="E16" s="39">
        <v>1</v>
      </c>
      <c r="F16" s="39">
        <v>1</v>
      </c>
      <c r="G16" s="39">
        <v>0.38888888888888884</v>
      </c>
      <c r="H16" s="39">
        <v>0.51219512195121952</v>
      </c>
      <c r="I16" s="39">
        <v>0.14634146341463417</v>
      </c>
      <c r="J16" s="39">
        <v>1</v>
      </c>
      <c r="K16" s="39">
        <v>0.8571428571428571</v>
      </c>
      <c r="L16" s="39">
        <v>1</v>
      </c>
      <c r="M16" s="47"/>
    </row>
    <row r="17" spans="1:17" x14ac:dyDescent="0.25">
      <c r="A17" s="53"/>
      <c r="B17" s="38" t="s">
        <v>58</v>
      </c>
      <c r="C17" s="39">
        <v>0.5</v>
      </c>
      <c r="D17" s="39">
        <v>0.53125</v>
      </c>
      <c r="E17" s="39">
        <v>0</v>
      </c>
      <c r="F17" s="39">
        <v>0</v>
      </c>
      <c r="G17" s="39">
        <v>0</v>
      </c>
      <c r="H17" s="39">
        <v>2.4390243902439046E-2</v>
      </c>
      <c r="I17" s="39">
        <v>0</v>
      </c>
      <c r="J17" s="39">
        <v>0.8</v>
      </c>
      <c r="K17" s="39">
        <v>0</v>
      </c>
      <c r="L17" s="39">
        <v>0</v>
      </c>
      <c r="M17" s="47"/>
      <c r="Q17" t="s">
        <v>68</v>
      </c>
    </row>
    <row r="18" spans="1:17" x14ac:dyDescent="0.25">
      <c r="A18" s="53"/>
      <c r="B18" s="40" t="s">
        <v>59</v>
      </c>
      <c r="C18" s="41">
        <v>8.7419611676938819E-2</v>
      </c>
      <c r="D18" s="41">
        <v>0.14081640071557211</v>
      </c>
      <c r="E18" s="41">
        <v>0.27909241910549443</v>
      </c>
      <c r="F18" s="41">
        <v>0.28698656500184255</v>
      </c>
      <c r="G18" s="41">
        <v>0.11979253518501885</v>
      </c>
      <c r="H18" s="41">
        <v>0.1341609244111675</v>
      </c>
      <c r="I18" s="41">
        <v>4.17996230813963E-2</v>
      </c>
      <c r="J18" s="41">
        <v>6.1565537383958861E-2</v>
      </c>
      <c r="K18" s="41">
        <v>0.16821251251244634</v>
      </c>
      <c r="L18" s="41">
        <v>0.2904646370654177</v>
      </c>
      <c r="M18" s="47"/>
    </row>
    <row r="19" spans="1:17" x14ac:dyDescent="0.25">
      <c r="A19" s="53" t="s">
        <v>72</v>
      </c>
      <c r="B19" s="38" t="s">
        <v>56</v>
      </c>
      <c r="C19" s="39">
        <v>0.71666666666666656</v>
      </c>
      <c r="D19" s="39">
        <v>0.79062500000000002</v>
      </c>
      <c r="E19" s="39">
        <v>0.5185185185185186</v>
      </c>
      <c r="F19" s="39">
        <v>0.65185185185185179</v>
      </c>
      <c r="G19" s="39">
        <v>0.19074074074074077</v>
      </c>
      <c r="H19" s="39">
        <v>0.21788617886178871</v>
      </c>
      <c r="I19" s="39">
        <v>4.3902439024390269E-2</v>
      </c>
      <c r="J19" s="39">
        <v>0.87205744443976463</v>
      </c>
      <c r="K19" s="39">
        <v>0.37176515843641872</v>
      </c>
      <c r="L19" s="39">
        <v>0.76285446035446058</v>
      </c>
      <c r="M19" s="47"/>
    </row>
    <row r="20" spans="1:17" x14ac:dyDescent="0.25">
      <c r="A20" s="53"/>
      <c r="B20" s="38" t="s">
        <v>57</v>
      </c>
      <c r="C20" s="39">
        <v>0.84</v>
      </c>
      <c r="D20" s="39">
        <v>0.9375</v>
      </c>
      <c r="E20" s="39">
        <v>0.88888888888888884</v>
      </c>
      <c r="F20" s="39">
        <v>1</v>
      </c>
      <c r="G20" s="39">
        <v>0.38888888888888884</v>
      </c>
      <c r="H20" s="39">
        <v>0.80487804878048785</v>
      </c>
      <c r="I20" s="39">
        <v>0.14634146341463417</v>
      </c>
      <c r="J20" s="39">
        <v>1</v>
      </c>
      <c r="K20" s="39">
        <v>0.75</v>
      </c>
      <c r="L20" s="39">
        <v>1</v>
      </c>
      <c r="M20" s="47"/>
    </row>
    <row r="21" spans="1:17" x14ac:dyDescent="0.25">
      <c r="A21" s="53"/>
      <c r="B21" s="38" t="s">
        <v>58</v>
      </c>
      <c r="C21" s="39">
        <v>0.3</v>
      </c>
      <c r="D21" s="39">
        <v>6.25E-2</v>
      </c>
      <c r="E21" s="39">
        <v>0.22222222222222221</v>
      </c>
      <c r="F21" s="39">
        <v>0</v>
      </c>
      <c r="G21" s="39">
        <v>0</v>
      </c>
      <c r="H21" s="39">
        <v>2.4390243902439046E-2</v>
      </c>
      <c r="I21" s="39">
        <v>0</v>
      </c>
      <c r="J21" s="39">
        <v>0.5</v>
      </c>
      <c r="K21" s="39">
        <v>0.14285714285714285</v>
      </c>
      <c r="L21" s="39">
        <v>0</v>
      </c>
      <c r="M21" s="47"/>
    </row>
    <row r="22" spans="1:17" x14ac:dyDescent="0.25">
      <c r="A22" s="53"/>
      <c r="B22" s="40" t="s">
        <v>59</v>
      </c>
      <c r="C22" s="41">
        <v>0.13084366189067173</v>
      </c>
      <c r="D22" s="41">
        <v>0.21821931214548168</v>
      </c>
      <c r="E22" s="41">
        <v>0.20539374007403244</v>
      </c>
      <c r="F22" s="41">
        <v>0.28088047239744962</v>
      </c>
      <c r="G22" s="41">
        <v>0.10058210423756253</v>
      </c>
      <c r="H22" s="41">
        <v>0.17963222368610002</v>
      </c>
      <c r="I22" s="41">
        <v>4.1985043183923459E-2</v>
      </c>
      <c r="J22" s="41">
        <v>0.1093110875651359</v>
      </c>
      <c r="K22" s="41">
        <v>0.15550229048443406</v>
      </c>
      <c r="L22" s="41">
        <v>0.2574341399043425</v>
      </c>
      <c r="M22" s="47"/>
    </row>
    <row r="23" spans="1:17" x14ac:dyDescent="0.25">
      <c r="A23" s="53" t="s">
        <v>66</v>
      </c>
      <c r="B23" s="38" t="s">
        <v>56</v>
      </c>
      <c r="C23" s="39">
        <v>0.66799999999999993</v>
      </c>
      <c r="D23" s="39">
        <v>0.71770833333333328</v>
      </c>
      <c r="E23" s="39">
        <v>0.52962962962962967</v>
      </c>
      <c r="F23" s="39">
        <v>0.62962962962962976</v>
      </c>
      <c r="G23" s="39">
        <v>0.17777777777777778</v>
      </c>
      <c r="H23" s="39">
        <v>0.27154471544715453</v>
      </c>
      <c r="I23" s="39">
        <v>5.5284552845528474E-2</v>
      </c>
      <c r="J23" s="39">
        <v>0.88295567748598802</v>
      </c>
      <c r="K23" s="39">
        <v>0.33041557425286072</v>
      </c>
      <c r="L23" s="39">
        <v>0.73291145673498614</v>
      </c>
    </row>
    <row r="24" spans="1:17" x14ac:dyDescent="0.25">
      <c r="A24" s="53"/>
      <c r="B24" s="38" t="s">
        <v>57</v>
      </c>
      <c r="C24" s="39">
        <v>0.82</v>
      </c>
      <c r="D24" s="39">
        <v>0.96875</v>
      </c>
      <c r="E24" s="39">
        <v>0.88888888888888884</v>
      </c>
      <c r="F24" s="39">
        <v>0.88888888888888884</v>
      </c>
      <c r="G24" s="39">
        <v>0.44444444444444442</v>
      </c>
      <c r="H24" s="39">
        <v>0.6097560975609756</v>
      </c>
      <c r="I24" s="39">
        <v>0.21951219512195119</v>
      </c>
      <c r="J24" s="39">
        <v>1</v>
      </c>
      <c r="K24" s="39">
        <v>0.66666666666666663</v>
      </c>
      <c r="L24" s="39">
        <v>1</v>
      </c>
    </row>
    <row r="25" spans="1:17" x14ac:dyDescent="0.25">
      <c r="A25" s="53"/>
      <c r="B25" s="38" t="s">
        <v>58</v>
      </c>
      <c r="C25" s="39">
        <v>0.4</v>
      </c>
      <c r="D25" s="39">
        <v>0.25</v>
      </c>
      <c r="E25" s="39">
        <v>0.1111111111111111</v>
      </c>
      <c r="F25" s="39">
        <v>0.33333333333333331</v>
      </c>
      <c r="G25" s="39">
        <v>0</v>
      </c>
      <c r="H25" s="39">
        <v>2.4390243902439046E-2</v>
      </c>
      <c r="I25" s="39">
        <v>0</v>
      </c>
      <c r="J25" s="39">
        <v>0.75757575757575757</v>
      </c>
      <c r="K25" s="39">
        <v>0.1111111111111111</v>
      </c>
      <c r="L25" s="39">
        <v>0.5</v>
      </c>
    </row>
    <row r="26" spans="1:17" x14ac:dyDescent="0.25">
      <c r="A26" s="53"/>
      <c r="B26" s="40" t="s">
        <v>59</v>
      </c>
      <c r="C26" s="41">
        <v>0.13246806598477684</v>
      </c>
      <c r="D26" s="41">
        <v>0.22490993090895692</v>
      </c>
      <c r="E26" s="41">
        <v>0.243951830218476</v>
      </c>
      <c r="F26" s="41">
        <v>0.19157144884263777</v>
      </c>
      <c r="G26" s="41">
        <v>0.12686748885172919</v>
      </c>
      <c r="H26" s="41">
        <v>0.17992430204077181</v>
      </c>
      <c r="I26" s="41">
        <v>4.8094860792611605E-2</v>
      </c>
      <c r="J26" s="41">
        <v>6.6861098214814452E-2</v>
      </c>
      <c r="K26" s="41">
        <v>0.15284826823569206</v>
      </c>
      <c r="L26" s="41">
        <v>0.16213717582644821</v>
      </c>
    </row>
    <row r="27" spans="1:17" x14ac:dyDescent="0.25">
      <c r="A27" s="53" t="s">
        <v>69</v>
      </c>
      <c r="B27" s="38" t="s">
        <v>56</v>
      </c>
      <c r="C27" s="39">
        <v>0.67666666666666653</v>
      </c>
      <c r="D27" s="39">
        <v>0.7416666666666667</v>
      </c>
      <c r="E27" s="39">
        <v>0.48888888888888887</v>
      </c>
      <c r="F27" s="39">
        <v>0.63333333333333353</v>
      </c>
      <c r="G27" s="39">
        <v>0.15925925925925924</v>
      </c>
      <c r="H27" s="39">
        <v>0.24390243902439032</v>
      </c>
      <c r="I27" s="39">
        <v>8.0487804878048824E-2</v>
      </c>
      <c r="J27" s="39">
        <v>0.89907981590394592</v>
      </c>
      <c r="K27" s="39">
        <v>0.32021193253207947</v>
      </c>
      <c r="L27" s="39">
        <v>0.60889832389832388</v>
      </c>
    </row>
    <row r="28" spans="1:17" x14ac:dyDescent="0.25">
      <c r="A28" s="53"/>
      <c r="B28" s="38" t="s">
        <v>57</v>
      </c>
      <c r="C28" s="39">
        <v>0.8</v>
      </c>
      <c r="D28" s="39">
        <v>0.9375</v>
      </c>
      <c r="E28" s="39">
        <v>0.77777777777777779</v>
      </c>
      <c r="F28" s="39">
        <v>0.88888888888888884</v>
      </c>
      <c r="G28" s="39">
        <v>0.44444444444444442</v>
      </c>
      <c r="H28" s="39">
        <v>0.58536585365853666</v>
      </c>
      <c r="I28" s="39">
        <v>0.19512195121951215</v>
      </c>
      <c r="J28" s="39">
        <v>1</v>
      </c>
      <c r="K28" s="39">
        <v>0.75</v>
      </c>
      <c r="L28" s="39">
        <v>1</v>
      </c>
    </row>
    <row r="29" spans="1:17" x14ac:dyDescent="0.25">
      <c r="A29" s="53"/>
      <c r="B29" s="38" t="s">
        <v>58</v>
      </c>
      <c r="C29" s="39">
        <v>0.46</v>
      </c>
      <c r="D29" s="39">
        <v>0.3125</v>
      </c>
      <c r="E29" s="39">
        <v>0.1111111111111111</v>
      </c>
      <c r="F29" s="39">
        <v>0</v>
      </c>
      <c r="G29" s="39">
        <v>0</v>
      </c>
      <c r="H29" s="39">
        <v>2.4390243902439046E-2</v>
      </c>
      <c r="I29" s="39">
        <v>0</v>
      </c>
      <c r="J29" s="39">
        <v>0.75757575757575757</v>
      </c>
      <c r="K29" s="39">
        <v>0.1</v>
      </c>
      <c r="L29" s="39">
        <v>0</v>
      </c>
    </row>
    <row r="30" spans="1:17" x14ac:dyDescent="0.25">
      <c r="A30" s="53"/>
      <c r="B30" s="40" t="s">
        <v>59</v>
      </c>
      <c r="C30" s="41">
        <v>8.7483696711408987E-2</v>
      </c>
      <c r="D30" s="41">
        <v>0.1638560456002689</v>
      </c>
      <c r="E30" s="41">
        <v>0.22679960041499977</v>
      </c>
      <c r="F30" s="41">
        <v>0.25544197598185608</v>
      </c>
      <c r="G30" s="41">
        <v>0.12026543548012861</v>
      </c>
      <c r="H30" s="41">
        <v>0.13430808100072839</v>
      </c>
      <c r="I30" s="41">
        <v>4.8941492075301976E-2</v>
      </c>
      <c r="J30" s="41">
        <v>6.4358469479011152E-2</v>
      </c>
      <c r="K30" s="41">
        <v>0.15345193022495679</v>
      </c>
      <c r="L30" s="41">
        <v>0.24936145046579233</v>
      </c>
    </row>
    <row r="31" spans="1:17" x14ac:dyDescent="0.25">
      <c r="A31" s="53" t="s">
        <v>73</v>
      </c>
      <c r="B31" s="38" t="s">
        <v>56</v>
      </c>
      <c r="C31" s="39">
        <v>0.7486666666666667</v>
      </c>
      <c r="D31" s="39">
        <v>0.8822916666666667</v>
      </c>
      <c r="E31" s="39">
        <v>0.33333333333333331</v>
      </c>
      <c r="F31" s="39">
        <v>0.68888888888888888</v>
      </c>
      <c r="G31" s="39">
        <v>0.29814814814814816</v>
      </c>
      <c r="H31" s="39">
        <v>0.14796747967479681</v>
      </c>
      <c r="I31" s="39">
        <v>2.7642276422764248E-2</v>
      </c>
      <c r="J31" s="39">
        <v>0.84292501518378715</v>
      </c>
      <c r="K31" s="39">
        <v>0.33564907314907322</v>
      </c>
      <c r="L31" s="39">
        <v>0.85465127465127488</v>
      </c>
    </row>
    <row r="32" spans="1:17" x14ac:dyDescent="0.25">
      <c r="A32" s="53"/>
      <c r="B32" s="38" t="s">
        <v>57</v>
      </c>
      <c r="C32" s="39">
        <v>0.82</v>
      </c>
      <c r="D32" s="39">
        <v>0.96875</v>
      </c>
      <c r="E32" s="39">
        <v>0.66666666666666663</v>
      </c>
      <c r="F32" s="39">
        <v>1</v>
      </c>
      <c r="G32" s="39">
        <v>0.44444444444444442</v>
      </c>
      <c r="H32" s="39">
        <v>0.26829268292682928</v>
      </c>
      <c r="I32" s="39">
        <v>9.7560975609756073E-2</v>
      </c>
      <c r="J32" s="39">
        <v>0.92592592592592593</v>
      </c>
      <c r="K32" s="39">
        <v>0.5</v>
      </c>
      <c r="L32" s="39">
        <v>1</v>
      </c>
    </row>
    <row r="33" spans="1:12" x14ac:dyDescent="0.25">
      <c r="A33" s="53"/>
      <c r="B33" s="38" t="s">
        <v>58</v>
      </c>
      <c r="C33" s="39">
        <v>0.64</v>
      </c>
      <c r="D33" s="39">
        <v>0.75</v>
      </c>
      <c r="E33" s="39">
        <v>0.1111111111111111</v>
      </c>
      <c r="F33" s="39">
        <v>0.22222222222222221</v>
      </c>
      <c r="G33" s="39">
        <v>0.11111111111111116</v>
      </c>
      <c r="H33" s="39">
        <v>4.8780487804878092E-2</v>
      </c>
      <c r="I33" s="39">
        <v>0</v>
      </c>
      <c r="J33" s="39">
        <v>0.77142857142857146</v>
      </c>
      <c r="K33" s="39">
        <v>9.0909090909090912E-2</v>
      </c>
      <c r="L33" s="39">
        <v>0.5</v>
      </c>
    </row>
    <row r="34" spans="1:12" x14ac:dyDescent="0.25">
      <c r="A34" s="53"/>
      <c r="B34" s="40" t="s">
        <v>59</v>
      </c>
      <c r="C34" s="41">
        <v>5.0727030989920582E-2</v>
      </c>
      <c r="D34" s="41">
        <v>6.2164860150762467E-2</v>
      </c>
      <c r="E34" s="41">
        <v>0.1710160456424413</v>
      </c>
      <c r="F34" s="41">
        <v>0.25547391666177638</v>
      </c>
      <c r="G34" s="41">
        <v>9.7344821238574575E-2</v>
      </c>
      <c r="H34" s="41">
        <v>6.8833525740589929E-2</v>
      </c>
      <c r="I34" s="41">
        <v>2.4729657186208429E-2</v>
      </c>
      <c r="J34" s="41">
        <v>4.1572673258104147E-2</v>
      </c>
      <c r="K34" s="41">
        <v>0.12149263751157796</v>
      </c>
      <c r="L34" s="41">
        <v>0.13068565043701968</v>
      </c>
    </row>
    <row r="35" spans="1:12" x14ac:dyDescent="0.25">
      <c r="A35" s="53" t="s">
        <v>74</v>
      </c>
      <c r="B35" s="38" t="s">
        <v>56</v>
      </c>
      <c r="C35" s="39">
        <v>0.73533333333333339</v>
      </c>
      <c r="D35" s="39">
        <v>0.80312499999999998</v>
      </c>
      <c r="E35" s="39">
        <v>0.50740740740740731</v>
      </c>
      <c r="F35" s="39">
        <v>0.72222222222222243</v>
      </c>
      <c r="G35" s="39">
        <v>0.15185185185185179</v>
      </c>
      <c r="H35" s="39">
        <v>0.20650406504065053</v>
      </c>
      <c r="I35" s="39">
        <v>4.9593495934959382E-2</v>
      </c>
      <c r="J35" s="39">
        <v>0.90528219437750435</v>
      </c>
      <c r="K35" s="39">
        <v>0.36902076078849538</v>
      </c>
      <c r="L35" s="39">
        <v>0.75885392385392392</v>
      </c>
    </row>
    <row r="36" spans="1:12" x14ac:dyDescent="0.25">
      <c r="A36" s="53"/>
      <c r="B36" s="38" t="s">
        <v>57</v>
      </c>
      <c r="C36" s="39">
        <v>0.84</v>
      </c>
      <c r="D36" s="39">
        <v>0.9375</v>
      </c>
      <c r="E36" s="39">
        <v>0.88888888888888884</v>
      </c>
      <c r="F36" s="39">
        <v>1</v>
      </c>
      <c r="G36" s="39">
        <v>0.33333333333333337</v>
      </c>
      <c r="H36" s="39">
        <v>0.43902439024390238</v>
      </c>
      <c r="I36" s="39">
        <v>0.12195121951219512</v>
      </c>
      <c r="J36" s="39">
        <v>1</v>
      </c>
      <c r="K36" s="39">
        <v>0.55555555555555558</v>
      </c>
      <c r="L36" s="39">
        <v>1</v>
      </c>
    </row>
    <row r="37" spans="1:12" x14ac:dyDescent="0.25">
      <c r="A37" s="53"/>
      <c r="B37" s="38" t="s">
        <v>58</v>
      </c>
      <c r="C37" s="39">
        <v>0.57999999999999996</v>
      </c>
      <c r="D37" s="39">
        <v>0.5625</v>
      </c>
      <c r="E37" s="39">
        <v>0.1111111111111111</v>
      </c>
      <c r="F37" s="39">
        <v>0</v>
      </c>
      <c r="G37" s="39">
        <v>0</v>
      </c>
      <c r="H37" s="39">
        <v>7.3170731707317027E-2</v>
      </c>
      <c r="I37" s="39">
        <v>0</v>
      </c>
      <c r="J37" s="39">
        <v>0.81818181818181823</v>
      </c>
      <c r="K37" s="39">
        <v>0.14285714285714285</v>
      </c>
      <c r="L37" s="39">
        <v>0</v>
      </c>
    </row>
    <row r="38" spans="1:12" x14ac:dyDescent="0.25">
      <c r="A38" s="53"/>
      <c r="B38" s="40" t="s">
        <v>59</v>
      </c>
      <c r="C38" s="41">
        <v>8.1457919152115005E-2</v>
      </c>
      <c r="D38" s="41">
        <v>0.1123812531822381</v>
      </c>
      <c r="E38" s="41">
        <v>0.19634733506774751</v>
      </c>
      <c r="F38" s="41">
        <v>0.32898936196146006</v>
      </c>
      <c r="G38" s="41">
        <v>9.35378738152743E-2</v>
      </c>
      <c r="H38" s="41">
        <v>0.10845341695359584</v>
      </c>
      <c r="I38" s="41">
        <v>3.7310805032231567E-2</v>
      </c>
      <c r="J38" s="41">
        <v>5.0405279819761804E-2</v>
      </c>
      <c r="K38" s="41">
        <v>0.12434588218230531</v>
      </c>
      <c r="L38" s="41">
        <v>0.24246401839805423</v>
      </c>
    </row>
  </sheetData>
  <mergeCells count="9">
    <mergeCell ref="A35:A38"/>
    <mergeCell ref="A31:A34"/>
    <mergeCell ref="A3:A6"/>
    <mergeCell ref="A27:A30"/>
    <mergeCell ref="A7:A10"/>
    <mergeCell ref="A15:A18"/>
    <mergeCell ref="A11:A14"/>
    <mergeCell ref="A19:A22"/>
    <mergeCell ref="A23:A26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77D9-02E2-4276-B47E-7D717C0A3589}">
  <dimension ref="A1:U308"/>
  <sheetViews>
    <sheetView zoomScale="106" workbookViewId="0">
      <pane ySplit="1" topLeftCell="A287" activePane="bottomLeft" state="frozen"/>
      <selection pane="bottomLeft" activeCell="D307" sqref="D307"/>
    </sheetView>
  </sheetViews>
  <sheetFormatPr defaultRowHeight="15" x14ac:dyDescent="0.25"/>
  <cols>
    <col min="1" max="1" width="12" bestFit="1" customWidth="1"/>
    <col min="4" max="4" width="15.140625" bestFit="1" customWidth="1"/>
    <col min="8" max="13" width="11.140625" bestFit="1" customWidth="1"/>
    <col min="14" max="15" width="11" bestFit="1" customWidth="1"/>
  </cols>
  <sheetData>
    <row r="1" spans="1:21" x14ac:dyDescent="0.25">
      <c r="D1" s="5" t="s">
        <v>9</v>
      </c>
      <c r="E1" s="6" t="s">
        <v>3</v>
      </c>
      <c r="F1" s="6" t="s">
        <v>2</v>
      </c>
      <c r="G1" s="6" t="s">
        <v>0</v>
      </c>
      <c r="H1" s="6" t="s">
        <v>6</v>
      </c>
      <c r="I1" s="6" t="s">
        <v>13</v>
      </c>
      <c r="J1" s="6" t="s">
        <v>1</v>
      </c>
      <c r="K1" s="6" t="s">
        <v>10</v>
      </c>
      <c r="L1" s="6" t="s">
        <v>12</v>
      </c>
      <c r="M1" s="6" t="s">
        <v>11</v>
      </c>
      <c r="N1" s="6" t="s">
        <v>35</v>
      </c>
      <c r="O1" s="6" t="s">
        <v>21</v>
      </c>
    </row>
    <row r="2" spans="1:21" x14ac:dyDescent="0.25">
      <c r="A2" s="33" t="s">
        <v>7</v>
      </c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>
        <v>4</v>
      </c>
      <c r="O2" s="2"/>
      <c r="P2" s="8" t="s">
        <v>14</v>
      </c>
      <c r="Q2" s="8"/>
      <c r="R2" s="10" t="s">
        <v>15</v>
      </c>
      <c r="S2" s="8"/>
    </row>
    <row r="3" spans="1:21" x14ac:dyDescent="0.25">
      <c r="A3" s="1" t="s">
        <v>4</v>
      </c>
      <c r="D3" s="11">
        <f>SUM(A4,B5,C6)/SUM(A4:C6)</f>
        <v>1</v>
      </c>
      <c r="E3" s="11">
        <f>A4/SUM(A4:C4)</f>
        <v>1</v>
      </c>
      <c r="F3" s="11">
        <f>B5/SUM(A5:C5)</f>
        <v>1</v>
      </c>
      <c r="G3" s="11">
        <f>C6/SUM(A6:C6)</f>
        <v>1</v>
      </c>
      <c r="H3" s="12">
        <f>1-SUM(B5:C6)/(SUM(A4:C6)-SUM(A4:C4))</f>
        <v>0</v>
      </c>
      <c r="I3" s="12">
        <f>1-SUM(A4,C4,C6,A6)/(SUM(A4:C6)-SUM(A5:C5))</f>
        <v>0</v>
      </c>
      <c r="J3" s="12">
        <f>1-SUM(A4:B5)/(SUM(A4:C6)-SUM(A6:C6))</f>
        <v>0</v>
      </c>
      <c r="K3" s="11">
        <f>IF(SUM(A4:A6)=0,0,A4/SUM(A4:A6))</f>
        <v>1</v>
      </c>
      <c r="L3" s="11">
        <f>IF(SUM(B4:B6)=0,0,B5/SUM(B4:B6))</f>
        <v>1</v>
      </c>
      <c r="M3" s="11">
        <f>IF(SUM(C4:C6)=0,0,C6/SUM(C4:C6))</f>
        <v>1</v>
      </c>
      <c r="Q3" s="8"/>
      <c r="R3" s="8"/>
      <c r="S3" s="8">
        <v>3</v>
      </c>
      <c r="T3" s="8">
        <v>2</v>
      </c>
      <c r="U3" s="8">
        <v>1</v>
      </c>
    </row>
    <row r="4" spans="1:21" x14ac:dyDescent="0.25">
      <c r="A4">
        <v>3</v>
      </c>
      <c r="B4">
        <v>0</v>
      </c>
      <c r="C4">
        <v>0</v>
      </c>
      <c r="D4" s="12"/>
      <c r="E4" s="12"/>
      <c r="F4" s="12"/>
      <c r="G4" s="12"/>
      <c r="H4" s="12"/>
      <c r="I4" s="13"/>
      <c r="J4" s="12"/>
      <c r="K4" s="12"/>
      <c r="L4" s="12"/>
      <c r="M4" s="12"/>
      <c r="Q4" s="10" t="s">
        <v>16</v>
      </c>
      <c r="R4" s="9">
        <v>3</v>
      </c>
      <c r="S4" s="8"/>
      <c r="T4" s="8"/>
      <c r="U4" s="8"/>
    </row>
    <row r="5" spans="1:21" x14ac:dyDescent="0.25">
      <c r="A5">
        <v>0</v>
      </c>
      <c r="B5">
        <v>3</v>
      </c>
      <c r="C5">
        <v>0</v>
      </c>
      <c r="D5" s="12"/>
      <c r="E5" s="12"/>
      <c r="F5" s="12"/>
      <c r="G5" s="12"/>
      <c r="H5" s="12"/>
      <c r="I5" s="13"/>
      <c r="J5" s="12"/>
      <c r="K5" s="12"/>
      <c r="L5" s="12"/>
      <c r="M5" s="12"/>
      <c r="Q5" s="8"/>
      <c r="R5" s="8">
        <v>2</v>
      </c>
      <c r="S5" s="8"/>
      <c r="T5" s="8"/>
      <c r="U5" s="8"/>
    </row>
    <row r="6" spans="1:21" x14ac:dyDescent="0.25">
      <c r="A6">
        <v>0</v>
      </c>
      <c r="B6">
        <v>0</v>
      </c>
      <c r="C6">
        <v>3</v>
      </c>
      <c r="D6" s="12"/>
      <c r="E6" s="12"/>
      <c r="F6" s="12"/>
      <c r="G6" s="12"/>
      <c r="H6" s="12"/>
      <c r="I6" s="13"/>
      <c r="J6" s="12"/>
      <c r="K6" s="12"/>
      <c r="L6" s="12"/>
      <c r="M6" s="12"/>
      <c r="Q6" s="8"/>
      <c r="R6" s="8">
        <v>1</v>
      </c>
      <c r="S6" s="8"/>
      <c r="T6" s="8"/>
      <c r="U6" s="8"/>
    </row>
    <row r="7" spans="1:21" x14ac:dyDescent="0.25">
      <c r="A7" s="1" t="s">
        <v>5</v>
      </c>
      <c r="D7" s="11">
        <f>SUM(A8,B9,C10)/SUM(A8:C10)</f>
        <v>0.86</v>
      </c>
      <c r="E7" s="11">
        <f>A8/SUM(A8:C8)</f>
        <v>0.9375</v>
      </c>
      <c r="F7" s="11">
        <f>B9/SUM(A9:C9)</f>
        <v>0.55555555555555558</v>
      </c>
      <c r="G7" s="11">
        <f>C10/SUM(A10:C10)</f>
        <v>0.88888888888888884</v>
      </c>
      <c r="H7" s="12">
        <f>1-SUM(B9:C10)/(SUM(A8:C10)-SUM(A8:C8))</f>
        <v>0.16666666666666663</v>
      </c>
      <c r="I7" s="12">
        <f>1-SUM(A8,C8,C10,A10)/(SUM(A8:C10)-SUM(A9:C9))</f>
        <v>7.3170731707317027E-2</v>
      </c>
      <c r="J7" s="12">
        <f>1-SUM(A8:B9)/(SUM(A8:C10)-SUM(A10:C10))</f>
        <v>2.4390243902439046E-2</v>
      </c>
      <c r="K7" s="11">
        <f>IF(SUM(A8:A10)=0,0,A8/SUM(A8:A10))</f>
        <v>0.90909090909090906</v>
      </c>
      <c r="L7" s="11">
        <f>IF(SUM(B8:B10)=0,0,B9/SUM(B8:B10))</f>
        <v>0.625</v>
      </c>
      <c r="M7" s="11">
        <f>IF(SUM(C8:C10)=0,0,C10/SUM(C8:C10))</f>
        <v>0.88888888888888884</v>
      </c>
      <c r="N7" s="7"/>
    </row>
    <row r="8" spans="1:21" x14ac:dyDescent="0.25">
      <c r="A8">
        <v>30</v>
      </c>
      <c r="B8">
        <v>2</v>
      </c>
      <c r="C8">
        <v>0</v>
      </c>
      <c r="I8" s="3"/>
      <c r="Q8" t="s">
        <v>17</v>
      </c>
    </row>
    <row r="9" spans="1:21" x14ac:dyDescent="0.25">
      <c r="A9">
        <v>3</v>
      </c>
      <c r="B9">
        <v>5</v>
      </c>
      <c r="C9">
        <v>1</v>
      </c>
      <c r="I9" s="3"/>
      <c r="Q9" t="s">
        <v>18</v>
      </c>
    </row>
    <row r="10" spans="1:21" x14ac:dyDescent="0.25">
      <c r="A10">
        <v>0</v>
      </c>
      <c r="B10">
        <v>1</v>
      </c>
      <c r="C10">
        <v>8</v>
      </c>
      <c r="I10" s="3"/>
      <c r="Q10" t="s">
        <v>19</v>
      </c>
    </row>
    <row r="11" spans="1:21" x14ac:dyDescent="0.25">
      <c r="A11" s="33" t="s">
        <v>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6</v>
      </c>
      <c r="O11" s="2"/>
    </row>
    <row r="12" spans="1:21" x14ac:dyDescent="0.25">
      <c r="A12" s="1" t="s">
        <v>4</v>
      </c>
      <c r="D12" s="11">
        <f>SUM(A13,B14,C15)/SUM(A13:C15)</f>
        <v>1</v>
      </c>
      <c r="E12" s="11">
        <f>A13/SUM(A13:C13)</f>
        <v>1</v>
      </c>
      <c r="F12" s="11">
        <f>B14/SUM(A14:C14)</f>
        <v>1</v>
      </c>
      <c r="G12" s="11">
        <f>C15/SUM(A15:C15)</f>
        <v>1</v>
      </c>
      <c r="H12" s="12">
        <f>1-SUM(B14:C15)/(SUM(A13:C15)-SUM(A13:C13))</f>
        <v>0</v>
      </c>
      <c r="I12" s="12">
        <f>1-SUM(A13,C13,C15,A15)/(SUM(A13:C15)-SUM(A14:C14))</f>
        <v>0</v>
      </c>
      <c r="J12" s="12">
        <f>1-SUM(A13:B14)/(SUM(A13:C15)-SUM(A15:C15))</f>
        <v>0</v>
      </c>
      <c r="K12" s="11">
        <f>IF(SUM(A13:A15)=0,0,A13/SUM(A13:A15))</f>
        <v>1</v>
      </c>
      <c r="L12" s="11">
        <f>IF(SUM(B13:B15)=0,0,B14/SUM(B13:B15))</f>
        <v>1</v>
      </c>
      <c r="M12" s="11">
        <f>IF(SUM(C13:C15)=0,0,C15/SUM(C13:C15))</f>
        <v>1</v>
      </c>
    </row>
    <row r="13" spans="1:21" x14ac:dyDescent="0.25">
      <c r="A13">
        <v>3</v>
      </c>
      <c r="B13">
        <v>0</v>
      </c>
      <c r="C13">
        <v>0</v>
      </c>
      <c r="D13" s="12"/>
      <c r="E13" s="12"/>
      <c r="F13" s="12"/>
      <c r="G13" s="12"/>
      <c r="H13" s="12"/>
      <c r="I13" s="13"/>
      <c r="J13" s="12"/>
      <c r="K13" s="12"/>
      <c r="L13" s="12"/>
      <c r="M13" s="12"/>
    </row>
    <row r="14" spans="1:21" x14ac:dyDescent="0.25">
      <c r="A14">
        <v>0</v>
      </c>
      <c r="B14">
        <v>3</v>
      </c>
      <c r="C14">
        <v>0</v>
      </c>
      <c r="D14" s="12"/>
      <c r="E14" s="12"/>
      <c r="F14" s="12"/>
      <c r="G14" s="12"/>
      <c r="H14" s="12"/>
      <c r="I14" s="13"/>
      <c r="J14" s="12"/>
      <c r="K14" s="12"/>
      <c r="L14" s="12"/>
      <c r="M14" s="12"/>
    </row>
    <row r="15" spans="1:21" x14ac:dyDescent="0.25">
      <c r="A15">
        <v>0</v>
      </c>
      <c r="B15">
        <v>0</v>
      </c>
      <c r="C15">
        <v>3</v>
      </c>
      <c r="D15" s="12"/>
      <c r="E15" s="12"/>
      <c r="F15" s="12"/>
      <c r="G15" s="12"/>
      <c r="H15" s="12"/>
      <c r="I15" s="13"/>
      <c r="J15" s="12"/>
      <c r="K15" s="12"/>
      <c r="L15" s="12"/>
      <c r="M15" s="12"/>
    </row>
    <row r="16" spans="1:21" x14ac:dyDescent="0.25">
      <c r="A16" s="1" t="s">
        <v>5</v>
      </c>
      <c r="D16" s="11">
        <f>SUM(A17,B18,C19)/SUM(A17:C19)</f>
        <v>0.74</v>
      </c>
      <c r="E16" s="11">
        <f>A17/SUM(A17:C17)</f>
        <v>0.84375</v>
      </c>
      <c r="F16" s="11">
        <f>B18/SUM(A18:C18)</f>
        <v>0.22222222222222221</v>
      </c>
      <c r="G16" s="11">
        <f>C19/SUM(A19:C19)</f>
        <v>0.88888888888888884</v>
      </c>
      <c r="H16" s="12">
        <f>1-SUM(B18:C19)/(SUM(A17:C19)-SUM(A17:C17))</f>
        <v>0.22222222222222221</v>
      </c>
      <c r="I16" s="12">
        <f>1-SUM(A17,C17,C19,A19)/(SUM(A17:C19)-SUM(A18:C18))</f>
        <v>0.14634146341463417</v>
      </c>
      <c r="J16" s="12">
        <f>1-SUM(A17:B18)/(SUM(A17:C19)-SUM(A19:C19))</f>
        <v>7.3170731707317027E-2</v>
      </c>
      <c r="K16" s="11">
        <f>IF(SUM(A17:A19)=0,0,A17/SUM(A17:A19))</f>
        <v>0.87096774193548387</v>
      </c>
      <c r="L16" s="11">
        <f>IF(SUM(B17:B19)=0,0,B18/SUM(B17:B19))</f>
        <v>0.25</v>
      </c>
      <c r="M16" s="11">
        <f>IF(SUM(C17:C19)=0,0,C19/SUM(C17:C19))</f>
        <v>0.72727272727272729</v>
      </c>
      <c r="N16" s="7"/>
    </row>
    <row r="17" spans="1:15" x14ac:dyDescent="0.25">
      <c r="A17">
        <v>27</v>
      </c>
      <c r="B17">
        <v>5</v>
      </c>
      <c r="C17">
        <v>0</v>
      </c>
      <c r="I17" s="3"/>
    </row>
    <row r="18" spans="1:15" x14ac:dyDescent="0.25">
      <c r="A18">
        <v>4</v>
      </c>
      <c r="B18">
        <v>2</v>
      </c>
      <c r="C18">
        <v>3</v>
      </c>
      <c r="I18" s="3"/>
    </row>
    <row r="19" spans="1:15" x14ac:dyDescent="0.25">
      <c r="A19">
        <v>0</v>
      </c>
      <c r="B19">
        <v>1</v>
      </c>
      <c r="C19">
        <v>8</v>
      </c>
      <c r="I19" s="3"/>
    </row>
    <row r="20" spans="1:15" x14ac:dyDescent="0.25">
      <c r="A20" s="33" t="s">
        <v>20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6</v>
      </c>
      <c r="O20" s="2"/>
    </row>
    <row r="21" spans="1:15" x14ac:dyDescent="0.25">
      <c r="A21" s="1" t="s">
        <v>4</v>
      </c>
      <c r="D21" s="11">
        <f>SUM(A22,B23,C24)/SUM(A22:C24)</f>
        <v>1</v>
      </c>
      <c r="E21" s="11">
        <f>A22/SUM(A22:C22)</f>
        <v>1</v>
      </c>
      <c r="F21" s="11">
        <f>B23/SUM(A23:C23)</f>
        <v>1</v>
      </c>
      <c r="G21" s="11">
        <f>C24/SUM(A24:C24)</f>
        <v>1</v>
      </c>
      <c r="H21" s="12">
        <f>1-SUM(B23:C24)/(SUM(A22:C24)-SUM(A22:C22))</f>
        <v>0</v>
      </c>
      <c r="I21" s="12">
        <f>1-SUM(A22,C22,C24,A24)/(SUM(A22:C24)-SUM(A23:C23))</f>
        <v>0</v>
      </c>
      <c r="J21" s="12">
        <f>1-SUM(A22:B23)/(SUM(A22:C24)-SUM(A24:C24))</f>
        <v>0</v>
      </c>
      <c r="K21" s="11">
        <f>IF(SUM(A22:A24)=0,0,A22/SUM(A22:A24))</f>
        <v>1</v>
      </c>
      <c r="L21" s="11">
        <f>IF(SUM(B22:B24)=0,0,B23/SUM(B22:B24))</f>
        <v>1</v>
      </c>
      <c r="M21" s="11">
        <f>IF(SUM(C22:C24)=0,0,C24/SUM(C22:C24))</f>
        <v>1</v>
      </c>
    </row>
    <row r="22" spans="1:15" x14ac:dyDescent="0.25">
      <c r="A22">
        <v>3</v>
      </c>
      <c r="B22">
        <v>0</v>
      </c>
      <c r="C22">
        <v>0</v>
      </c>
      <c r="D22" s="12"/>
      <c r="E22" s="12"/>
      <c r="F22" s="12"/>
      <c r="G22" s="12"/>
      <c r="H22" s="12"/>
      <c r="I22" s="13"/>
      <c r="J22" s="12"/>
      <c r="K22" s="12"/>
      <c r="L22" s="12"/>
      <c r="M22" s="12"/>
    </row>
    <row r="23" spans="1:15" x14ac:dyDescent="0.25">
      <c r="A23">
        <v>0</v>
      </c>
      <c r="B23">
        <v>3</v>
      </c>
      <c r="C23">
        <v>0</v>
      </c>
      <c r="D23" s="12"/>
      <c r="E23" s="12"/>
      <c r="F23" s="12"/>
      <c r="G23" s="12"/>
      <c r="H23" s="12"/>
      <c r="I23" s="13"/>
      <c r="J23" s="12"/>
      <c r="K23" s="12"/>
      <c r="L23" s="12"/>
      <c r="M23" s="12"/>
    </row>
    <row r="24" spans="1:15" x14ac:dyDescent="0.25">
      <c r="A24">
        <v>0</v>
      </c>
      <c r="B24">
        <v>0</v>
      </c>
      <c r="C24">
        <v>3</v>
      </c>
      <c r="D24" s="12"/>
      <c r="E24" s="12"/>
      <c r="F24" s="12"/>
      <c r="G24" s="12"/>
      <c r="H24" s="12"/>
      <c r="I24" s="13"/>
      <c r="J24" s="12"/>
      <c r="K24" s="12"/>
      <c r="L24" s="12"/>
      <c r="M24" s="12"/>
    </row>
    <row r="25" spans="1:15" x14ac:dyDescent="0.25">
      <c r="A25" s="1" t="s">
        <v>5</v>
      </c>
      <c r="D25" s="11">
        <f>SUM(A26,B27,C28)/(SUM(A26:C28)+O25)</f>
        <v>0.66</v>
      </c>
      <c r="E25" s="11">
        <f>A26/SUM(A26:C26)</f>
        <v>0.625</v>
      </c>
      <c r="F25" s="11">
        <f>B27/SUM(A27:C27)</f>
        <v>0.44444444444444442</v>
      </c>
      <c r="G25" s="11">
        <f>C28/SUM(A28:C28)</f>
        <v>1</v>
      </c>
      <c r="H25" s="12">
        <f>1-SUM(B27:C28)/(SUM(A26:C28)-SUM(A26:C26))</f>
        <v>0.16666666666666663</v>
      </c>
      <c r="I25" s="12">
        <f>1-SUM(A26,C26,C28,A28)/(SUM(A26:C28)-SUM(A27:C27))</f>
        <v>0.29268292682926833</v>
      </c>
      <c r="J25" s="12">
        <f>1-SUM(A26:B27)/(SUM(A26:C28)-SUM(A28:C28))</f>
        <v>4.8780487804878092E-2</v>
      </c>
      <c r="K25" s="11">
        <f>IF(SUM(A26:A28)=0,0,A26/SUM(A26:A28))</f>
        <v>0.86956521739130432</v>
      </c>
      <c r="L25" s="11">
        <f>IF(SUM(B26:B28)=0,0,B27/SUM(B26:B28))</f>
        <v>0.25</v>
      </c>
      <c r="M25" s="11">
        <f>IF(SUM(C26:C28)=0,0,C28/SUM(C26:C28))</f>
        <v>0.81818181818181823</v>
      </c>
      <c r="N25" s="7"/>
    </row>
    <row r="26" spans="1:15" x14ac:dyDescent="0.25">
      <c r="A26">
        <v>20</v>
      </c>
      <c r="B26">
        <v>12</v>
      </c>
      <c r="C26">
        <v>0</v>
      </c>
      <c r="I26" s="3"/>
    </row>
    <row r="27" spans="1:15" x14ac:dyDescent="0.25">
      <c r="A27">
        <v>3</v>
      </c>
      <c r="B27">
        <v>4</v>
      </c>
      <c r="C27">
        <v>2</v>
      </c>
      <c r="I27" s="3"/>
    </row>
    <row r="28" spans="1:15" x14ac:dyDescent="0.25">
      <c r="A28">
        <v>0</v>
      </c>
      <c r="B28">
        <v>0</v>
      </c>
      <c r="C28">
        <v>9</v>
      </c>
      <c r="I28" s="3"/>
    </row>
    <row r="29" spans="1:15" x14ac:dyDescent="0.25">
      <c r="A29" s="33" t="s">
        <v>22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6</v>
      </c>
      <c r="O29" s="2"/>
    </row>
    <row r="30" spans="1:15" x14ac:dyDescent="0.25">
      <c r="A30" s="1" t="s">
        <v>4</v>
      </c>
      <c r="D30" s="11">
        <f>SUM(A31,B32,C33)/SUM(A31:C33)</f>
        <v>1</v>
      </c>
      <c r="E30" s="11">
        <f>A31/SUM(A31:C31)</f>
        <v>1</v>
      </c>
      <c r="F30" s="11">
        <f>B32/SUM(A32:C32)</f>
        <v>1</v>
      </c>
      <c r="G30" s="11">
        <f>C33/SUM(A33:C33)</f>
        <v>1</v>
      </c>
      <c r="H30" s="12">
        <f>1-SUM(B32:C33)/(SUM(A31:C33)-SUM(A31:C31))</f>
        <v>0</v>
      </c>
      <c r="I30" s="12">
        <f>1-SUM(A31,C31,C33,A33)/(SUM(A31:C33)-SUM(A32:C32))</f>
        <v>0</v>
      </c>
      <c r="J30" s="12">
        <f>1-SUM(A31:B32)/(SUM(A31:C33)-SUM(A33:C33))</f>
        <v>0</v>
      </c>
      <c r="K30" s="11">
        <f>IF(SUM(A31:A33)=0,0,A31/SUM(A31:A33))</f>
        <v>1</v>
      </c>
      <c r="L30" s="11">
        <f>IF(SUM(B31:B33)=0,0,B32/SUM(B31:B33))</f>
        <v>1</v>
      </c>
      <c r="M30" s="11">
        <f>IF(SUM(C31:C33)=0,0,C33/SUM(C31:C33))</f>
        <v>1</v>
      </c>
    </row>
    <row r="31" spans="1:15" x14ac:dyDescent="0.25">
      <c r="A31">
        <v>3</v>
      </c>
      <c r="B31">
        <v>0</v>
      </c>
      <c r="C31">
        <v>0</v>
      </c>
      <c r="D31" s="12"/>
      <c r="E31" s="12"/>
      <c r="F31" s="12"/>
      <c r="G31" s="12"/>
      <c r="H31" s="12"/>
      <c r="I31" s="13"/>
      <c r="J31" s="12"/>
      <c r="K31" s="12"/>
      <c r="L31" s="12"/>
      <c r="M31" s="12"/>
    </row>
    <row r="32" spans="1:15" x14ac:dyDescent="0.25">
      <c r="A32">
        <v>0</v>
      </c>
      <c r="B32">
        <v>3</v>
      </c>
      <c r="C32">
        <v>0</v>
      </c>
      <c r="D32" s="12"/>
      <c r="E32" s="12"/>
      <c r="F32" s="12"/>
      <c r="G32" s="12"/>
      <c r="H32" s="12"/>
      <c r="I32" s="13"/>
      <c r="J32" s="12"/>
      <c r="K32" s="12"/>
      <c r="L32" s="12"/>
      <c r="M32" s="12"/>
    </row>
    <row r="33" spans="1:15" x14ac:dyDescent="0.25">
      <c r="A33">
        <v>0</v>
      </c>
      <c r="B33">
        <v>0</v>
      </c>
      <c r="C33">
        <v>3</v>
      </c>
      <c r="D33" s="12"/>
      <c r="E33" s="12"/>
      <c r="F33" s="12"/>
      <c r="G33" s="12"/>
      <c r="H33" s="12"/>
      <c r="I33" s="13"/>
      <c r="J33" s="12"/>
      <c r="K33" s="12"/>
      <c r="L33" s="12"/>
      <c r="M33" s="12"/>
    </row>
    <row r="34" spans="1:15" x14ac:dyDescent="0.25">
      <c r="A34" s="1" t="s">
        <v>5</v>
      </c>
      <c r="D34" s="11">
        <f>SUM(A35,B36,C37)/(SUM(A35:C37)+O34)</f>
        <v>0.62</v>
      </c>
      <c r="E34" s="11">
        <f>A35/SUM(A35:C35)</f>
        <v>0.5625</v>
      </c>
      <c r="F34" s="11">
        <f>B36/SUM(A36:C36)</f>
        <v>0.55555555555555558</v>
      </c>
      <c r="G34" s="11">
        <f>C37/SUM(A37:C37)</f>
        <v>0.88888888888888884</v>
      </c>
      <c r="H34" s="12">
        <f>1-SUM(B36:C37)/(SUM(A35:C37)-SUM(A35:C35))</f>
        <v>0.16666666666666663</v>
      </c>
      <c r="I34" s="12">
        <f>1-SUM(A35,C35,C37,A37)/(SUM(A35:C37)-SUM(A36:C36))</f>
        <v>0.34146341463414631</v>
      </c>
      <c r="J34" s="12">
        <f>1-SUM(A35:B36)/(SUM(A35:C37)-SUM(A37:C37))</f>
        <v>4.8780487804878092E-2</v>
      </c>
      <c r="K34" s="11">
        <f>IF(SUM(A35:A37)=0,0,A35/SUM(A35:A37))</f>
        <v>0.8571428571428571</v>
      </c>
      <c r="L34" s="11">
        <f>IF(SUM(B35:B37)=0,0,B36/SUM(B35:B37))</f>
        <v>0.26315789473684209</v>
      </c>
      <c r="M34" s="11">
        <f>IF(SUM(C35:C37)=0,0,C37/SUM(C35:C37))</f>
        <v>0.8</v>
      </c>
      <c r="N34" s="7"/>
    </row>
    <row r="35" spans="1:15" x14ac:dyDescent="0.25">
      <c r="A35">
        <v>18</v>
      </c>
      <c r="B35">
        <v>14</v>
      </c>
      <c r="C35">
        <v>0</v>
      </c>
      <c r="I35" s="3"/>
    </row>
    <row r="36" spans="1:15" x14ac:dyDescent="0.25">
      <c r="A36">
        <v>2</v>
      </c>
      <c r="B36">
        <v>5</v>
      </c>
      <c r="C36">
        <v>2</v>
      </c>
      <c r="I36" s="3"/>
    </row>
    <row r="37" spans="1:15" x14ac:dyDescent="0.25">
      <c r="A37">
        <v>1</v>
      </c>
      <c r="B37">
        <v>0</v>
      </c>
      <c r="C37">
        <v>8</v>
      </c>
      <c r="I37" s="3"/>
    </row>
    <row r="38" spans="1:15" x14ac:dyDescent="0.25">
      <c r="A38" s="33" t="s">
        <v>23</v>
      </c>
      <c r="B38" s="1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6</v>
      </c>
      <c r="O38" s="2"/>
    </row>
    <row r="39" spans="1:15" x14ac:dyDescent="0.25">
      <c r="A39" s="1" t="s">
        <v>4</v>
      </c>
      <c r="D39" s="11">
        <f>SUM(A40,B41,C42)/SUM(A40:C42)</f>
        <v>1</v>
      </c>
      <c r="E39" s="11">
        <f>A40/SUM(A40:C40)</f>
        <v>1</v>
      </c>
      <c r="F39" s="11">
        <f>B41/SUM(A41:C41)</f>
        <v>1</v>
      </c>
      <c r="G39" s="11">
        <f>C42/SUM(A42:C42)</f>
        <v>1</v>
      </c>
      <c r="H39" s="12">
        <f>1-SUM(B41:C42)/(SUM(A40:C42)-SUM(A40:C40))</f>
        <v>0</v>
      </c>
      <c r="I39" s="12">
        <f>1-SUM(A40,C40,C42,A42)/(SUM(A40:C42)-SUM(A41:C41))</f>
        <v>0</v>
      </c>
      <c r="J39" s="12">
        <f>1-SUM(A40:B41)/(SUM(A40:C42)-SUM(A42:C42))</f>
        <v>0</v>
      </c>
      <c r="K39" s="11">
        <f>IF(SUM(A40:A42)=0,0,A40/SUM(A40:A42))</f>
        <v>1</v>
      </c>
      <c r="L39" s="11">
        <f>IF(SUM(B40:B42)=0,0,B41/SUM(B40:B42))</f>
        <v>1</v>
      </c>
      <c r="M39" s="11">
        <f>IF(SUM(C40:C42)=0,0,C42/SUM(C40:C42))</f>
        <v>1</v>
      </c>
    </row>
    <row r="40" spans="1:15" x14ac:dyDescent="0.25">
      <c r="A40">
        <v>3</v>
      </c>
      <c r="B40">
        <v>0</v>
      </c>
      <c r="C40">
        <v>0</v>
      </c>
      <c r="D40" s="12"/>
      <c r="E40" s="12"/>
      <c r="F40" s="12"/>
      <c r="G40" s="12"/>
      <c r="H40" s="12"/>
      <c r="I40" s="13"/>
      <c r="J40" s="12"/>
      <c r="K40" s="12"/>
      <c r="L40" s="12"/>
      <c r="M40" s="12"/>
    </row>
    <row r="41" spans="1:15" x14ac:dyDescent="0.25">
      <c r="A41">
        <v>0</v>
      </c>
      <c r="B41">
        <v>3</v>
      </c>
      <c r="C41">
        <v>0</v>
      </c>
      <c r="D41" s="12"/>
      <c r="E41" s="12"/>
      <c r="F41" s="12"/>
      <c r="G41" s="12"/>
      <c r="H41" s="12"/>
      <c r="I41" s="13"/>
      <c r="J41" s="12"/>
      <c r="K41" s="12"/>
      <c r="L41" s="12"/>
      <c r="M41" s="12"/>
    </row>
    <row r="42" spans="1:15" x14ac:dyDescent="0.25">
      <c r="A42">
        <v>0</v>
      </c>
      <c r="B42">
        <v>0</v>
      </c>
      <c r="C42">
        <v>3</v>
      </c>
      <c r="D42" s="12"/>
      <c r="E42" s="12"/>
      <c r="F42" s="12"/>
      <c r="G42" s="12"/>
      <c r="H42" s="12"/>
      <c r="I42" s="13"/>
      <c r="J42" s="12"/>
      <c r="K42" s="12"/>
      <c r="L42" s="12"/>
      <c r="M42" s="12"/>
    </row>
    <row r="43" spans="1:15" x14ac:dyDescent="0.25">
      <c r="A43" s="1" t="s">
        <v>5</v>
      </c>
      <c r="D43" s="11">
        <f>SUM(A44,B45,C46)/(SUM(A44:C46)+O43)</f>
        <v>0.76</v>
      </c>
      <c r="E43" s="11">
        <f>A44/SUM(A44:C44)</f>
        <v>0.8125</v>
      </c>
      <c r="F43" s="11">
        <f>B45/SUM(A45:C45)</f>
        <v>0.44444444444444442</v>
      </c>
      <c r="G43" s="11">
        <f>C46/SUM(A46:C46)</f>
        <v>0.88888888888888884</v>
      </c>
      <c r="H43" s="12">
        <f>1-SUM(B45:C46)/(SUM(A44:C46)-SUM(A44:C44))</f>
        <v>0</v>
      </c>
      <c r="I43" s="12">
        <f>1-SUM(A44,C44,C46,A46)/(SUM(A44:C46)-SUM(A45:C45))</f>
        <v>0.17073170731707321</v>
      </c>
      <c r="J43" s="12">
        <f>1-SUM(A44:B45)/(SUM(A44:C46)-SUM(A46:C46))</f>
        <v>0.12195121951219512</v>
      </c>
      <c r="K43" s="11">
        <f>IF(SUM(A44:A46)=0,0,A44/SUM(A44:A46))</f>
        <v>1</v>
      </c>
      <c r="L43" s="11">
        <f>IF(SUM(B44:B46)=0,0,B45/SUM(B44:B46))</f>
        <v>0.36363636363636365</v>
      </c>
      <c r="M43" s="11">
        <f>IF(SUM(C44:C46)=0,0,C46/SUM(C44:C46))</f>
        <v>0.61538461538461542</v>
      </c>
      <c r="N43" s="7"/>
    </row>
    <row r="44" spans="1:15" x14ac:dyDescent="0.25">
      <c r="A44">
        <v>26</v>
      </c>
      <c r="B44">
        <v>6</v>
      </c>
      <c r="C44">
        <v>0</v>
      </c>
      <c r="I44" s="3"/>
    </row>
    <row r="45" spans="1:15" x14ac:dyDescent="0.25">
      <c r="A45">
        <v>0</v>
      </c>
      <c r="B45">
        <v>4</v>
      </c>
      <c r="C45">
        <v>5</v>
      </c>
      <c r="I45" s="3"/>
    </row>
    <row r="46" spans="1:15" x14ac:dyDescent="0.25">
      <c r="A46">
        <v>0</v>
      </c>
      <c r="B46">
        <v>1</v>
      </c>
      <c r="C46">
        <v>8</v>
      </c>
      <c r="I46" s="3"/>
    </row>
    <row r="47" spans="1:15" x14ac:dyDescent="0.25">
      <c r="A47" s="33" t="s">
        <v>24</v>
      </c>
      <c r="B47" s="1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4</v>
      </c>
      <c r="O47" s="2"/>
    </row>
    <row r="48" spans="1:15" x14ac:dyDescent="0.25">
      <c r="A48" s="1" t="s">
        <v>4</v>
      </c>
      <c r="D48" s="11">
        <f>SUM(A49,B50,C51)/SUM(A49:C51)</f>
        <v>1</v>
      </c>
      <c r="E48" s="11">
        <f>A49/SUM(A49:C49)</f>
        <v>1</v>
      </c>
      <c r="F48" s="11">
        <f>B50/SUM(A50:C50)</f>
        <v>1</v>
      </c>
      <c r="G48" s="11">
        <f>C51/SUM(A51:C51)</f>
        <v>1</v>
      </c>
      <c r="H48" s="12">
        <f>1-SUM(B50:C51)/(SUM(A49:C51)-SUM(A49:C49))</f>
        <v>0</v>
      </c>
      <c r="I48" s="12">
        <f>1-SUM(A49,C49,C51,A51)/(SUM(A49:C51)-SUM(A50:C50))</f>
        <v>0</v>
      </c>
      <c r="J48" s="12">
        <f>1-SUM(A49:B50)/(SUM(A49:C51)-SUM(A51:C51))</f>
        <v>0</v>
      </c>
      <c r="K48" s="11">
        <f>IF(SUM(A49:A51)=0,0,A49/SUM(A49:A51))</f>
        <v>1</v>
      </c>
      <c r="L48" s="11">
        <f>IF(SUM(B49:B51)=0,0,B50/SUM(B49:B51))</f>
        <v>1</v>
      </c>
      <c r="M48" s="11">
        <f>IF(SUM(C49:C51)=0,0,C51/SUM(C49:C51))</f>
        <v>1</v>
      </c>
    </row>
    <row r="49" spans="1:15" x14ac:dyDescent="0.25">
      <c r="A49">
        <v>3</v>
      </c>
      <c r="B49">
        <v>0</v>
      </c>
      <c r="C49">
        <v>0</v>
      </c>
      <c r="D49" s="12"/>
      <c r="E49" s="12"/>
      <c r="F49" s="12"/>
      <c r="G49" s="12"/>
      <c r="H49" s="12"/>
      <c r="I49" s="13"/>
      <c r="J49" s="12"/>
      <c r="K49" s="12"/>
      <c r="L49" s="12"/>
      <c r="M49" s="12"/>
    </row>
    <row r="50" spans="1:15" x14ac:dyDescent="0.25">
      <c r="A50">
        <v>0</v>
      </c>
      <c r="B50">
        <v>3</v>
      </c>
      <c r="C50">
        <v>0</v>
      </c>
      <c r="D50" s="12"/>
      <c r="E50" s="12"/>
      <c r="F50" s="12"/>
      <c r="G50" s="12"/>
      <c r="H50" s="12"/>
      <c r="I50" s="13"/>
      <c r="J50" s="12"/>
      <c r="K50" s="12"/>
      <c r="L50" s="12"/>
      <c r="M50" s="12"/>
    </row>
    <row r="51" spans="1:15" x14ac:dyDescent="0.25">
      <c r="A51">
        <v>0</v>
      </c>
      <c r="B51">
        <v>0</v>
      </c>
      <c r="C51">
        <v>3</v>
      </c>
      <c r="D51" s="12"/>
      <c r="E51" s="12"/>
      <c r="F51" s="12"/>
      <c r="G51" s="12"/>
      <c r="H51" s="12"/>
      <c r="I51" s="13"/>
      <c r="J51" s="12"/>
      <c r="K51" s="12"/>
      <c r="L51" s="12"/>
      <c r="M51" s="12"/>
    </row>
    <row r="52" spans="1:15" x14ac:dyDescent="0.25">
      <c r="A52" s="1" t="s">
        <v>5</v>
      </c>
      <c r="D52" s="11">
        <f>SUM(A53,B54,C55)/(SUM(A53:C55)+O52)</f>
        <v>0.6</v>
      </c>
      <c r="E52" s="11">
        <f>A53/SUM(A53:C53)</f>
        <v>0.71875</v>
      </c>
      <c r="F52" s="11">
        <f>B54/SUM(A54:C54)</f>
        <v>0.66666666666666663</v>
      </c>
      <c r="G52" s="11">
        <f>C55/SUM(A55:C55)</f>
        <v>0.1111111111111111</v>
      </c>
      <c r="H52" s="12">
        <f>1-SUM(B54:C55)/(SUM(A53:C55)-SUM(A53:C53))</f>
        <v>0.16666666666666663</v>
      </c>
      <c r="I52" s="12">
        <f>1-SUM(A53,C53,C55,A55)/(SUM(A53:C55)-SUM(A54:C54))</f>
        <v>0.41463414634146345</v>
      </c>
      <c r="J52" s="12">
        <f>1-SUM(A53:B54)/(SUM(A53:C55)-SUM(A55:C55))</f>
        <v>0</v>
      </c>
      <c r="K52" s="11">
        <f>IF(SUM(A53:A55)=0,0,A53/SUM(A53:A55))</f>
        <v>0.88461538461538458</v>
      </c>
      <c r="L52" s="11">
        <f>IF(SUM(B53:B55)=0,0,B54/SUM(B53:B55))</f>
        <v>0.2608695652173913</v>
      </c>
      <c r="M52" s="11">
        <f>IF(SUM(C53:C55)=0,0,C55/SUM(C53:C55))</f>
        <v>1</v>
      </c>
      <c r="N52" s="7"/>
    </row>
    <row r="53" spans="1:15" x14ac:dyDescent="0.25">
      <c r="A53">
        <v>23</v>
      </c>
      <c r="B53">
        <v>9</v>
      </c>
      <c r="C53">
        <v>0</v>
      </c>
      <c r="I53" s="3"/>
    </row>
    <row r="54" spans="1:15" x14ac:dyDescent="0.25">
      <c r="A54">
        <v>3</v>
      </c>
      <c r="B54">
        <v>6</v>
      </c>
      <c r="C54">
        <v>0</v>
      </c>
      <c r="I54" s="3"/>
    </row>
    <row r="55" spans="1:15" x14ac:dyDescent="0.25">
      <c r="A55">
        <v>0</v>
      </c>
      <c r="B55">
        <v>8</v>
      </c>
      <c r="C55">
        <v>1</v>
      </c>
      <c r="I55" s="3"/>
    </row>
    <row r="56" spans="1:15" x14ac:dyDescent="0.25">
      <c r="A56" s="33" t="s">
        <v>25</v>
      </c>
      <c r="B56" s="1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6</v>
      </c>
      <c r="O56" s="2"/>
    </row>
    <row r="57" spans="1:15" x14ac:dyDescent="0.25">
      <c r="A57" s="1" t="s">
        <v>4</v>
      </c>
      <c r="D57" s="11">
        <f>SUM(A58,B59,C60)/SUM(A58:C60)</f>
        <v>1</v>
      </c>
      <c r="E57" s="11">
        <f>A58/SUM(A58:C58)</f>
        <v>1</v>
      </c>
      <c r="F57" s="11">
        <f>B59/SUM(A59:C59)</f>
        <v>1</v>
      </c>
      <c r="G57" s="11">
        <f>C60/SUM(A60:C60)</f>
        <v>1</v>
      </c>
      <c r="H57" s="12">
        <f>1-SUM(B59:C60)/(SUM(A58:C60)-SUM(A58:C58))</f>
        <v>0</v>
      </c>
      <c r="I57" s="12">
        <f>1-SUM(A58,C58,C60,A60)/(SUM(A58:C60)-SUM(A59:C59))</f>
        <v>0</v>
      </c>
      <c r="J57" s="12">
        <f>1-SUM(A58:B59)/(SUM(A58:C60)-SUM(A60:C60))</f>
        <v>0</v>
      </c>
      <c r="K57" s="11">
        <f>IF(SUM(A58:A60)=0,0,A58/SUM(A58:A60))</f>
        <v>1</v>
      </c>
      <c r="L57" s="11">
        <f>IF(SUM(B58:B60)=0,0,B59/SUM(B58:B60))</f>
        <v>1</v>
      </c>
      <c r="M57" s="11">
        <f>IF(SUM(C58:C60)=0,0,C60/SUM(C58:C60))</f>
        <v>1</v>
      </c>
    </row>
    <row r="58" spans="1:15" x14ac:dyDescent="0.25">
      <c r="A58">
        <v>3</v>
      </c>
      <c r="B58">
        <v>0</v>
      </c>
      <c r="C58">
        <v>0</v>
      </c>
      <c r="D58" s="12"/>
      <c r="E58" s="12"/>
      <c r="F58" s="12"/>
      <c r="G58" s="12"/>
      <c r="H58" s="12"/>
      <c r="I58" s="13"/>
      <c r="J58" s="12"/>
      <c r="K58" s="12"/>
      <c r="L58" s="12"/>
      <c r="M58" s="12"/>
    </row>
    <row r="59" spans="1:15" x14ac:dyDescent="0.25">
      <c r="A59">
        <v>0</v>
      </c>
      <c r="B59">
        <v>3</v>
      </c>
      <c r="C59">
        <v>0</v>
      </c>
      <c r="D59" s="12"/>
      <c r="E59" s="12"/>
      <c r="F59" s="12"/>
      <c r="G59" s="12"/>
      <c r="H59" s="12"/>
      <c r="I59" s="13"/>
      <c r="J59" s="12"/>
      <c r="K59" s="12"/>
      <c r="L59" s="12"/>
      <c r="M59" s="12"/>
    </row>
    <row r="60" spans="1:15" x14ac:dyDescent="0.25">
      <c r="A60">
        <v>0</v>
      </c>
      <c r="B60">
        <v>0</v>
      </c>
      <c r="C60">
        <v>3</v>
      </c>
      <c r="D60" s="12"/>
      <c r="E60" s="12"/>
      <c r="F60" s="12"/>
      <c r="G60" s="12"/>
      <c r="H60" s="12"/>
      <c r="I60" s="13"/>
      <c r="J60" s="12"/>
      <c r="K60" s="12"/>
      <c r="L60" s="12"/>
      <c r="M60" s="12"/>
    </row>
    <row r="61" spans="1:15" x14ac:dyDescent="0.25">
      <c r="A61" s="1" t="s">
        <v>5</v>
      </c>
      <c r="D61" s="11">
        <f>SUM(A62,B63,C64)/(SUM(A62:C64)+O61)</f>
        <v>0.68</v>
      </c>
      <c r="E61" s="11">
        <f>A62/SUM(A62:C62)</f>
        <v>0.71875</v>
      </c>
      <c r="F61" s="11">
        <f>B63/SUM(A63:C63)</f>
        <v>0.33333333333333331</v>
      </c>
      <c r="G61" s="11">
        <f>C64/SUM(A64:C64)</f>
        <v>0.88888888888888884</v>
      </c>
      <c r="H61" s="12">
        <f>1-SUM(B63:C64)/(SUM(A62:C64)-SUM(A62:C62))</f>
        <v>0.16666666666666663</v>
      </c>
      <c r="I61" s="12">
        <f>1-SUM(A62,C62,C64,A64)/(SUM(A62:C64)-SUM(A63:C63))</f>
        <v>0.24390243902439024</v>
      </c>
      <c r="J61" s="12">
        <f>1-SUM(A62:B63)/(SUM(A62:C64)-SUM(A64:C64))</f>
        <v>7.3170731707317027E-2</v>
      </c>
      <c r="K61" s="11">
        <f>IF(SUM(A62:A64)=0,0,A62/SUM(A62:A64))</f>
        <v>0.88461538461538458</v>
      </c>
      <c r="L61" s="11">
        <f>IF(SUM(B62:B64)=0,0,B63/SUM(B62:B64))</f>
        <v>0.23076923076923078</v>
      </c>
      <c r="M61" s="11">
        <f>IF(SUM(C62:C64)=0,0,C64/SUM(C62:C64))</f>
        <v>0.72727272727272729</v>
      </c>
      <c r="N61" s="7"/>
    </row>
    <row r="62" spans="1:15" x14ac:dyDescent="0.25">
      <c r="A62">
        <v>23</v>
      </c>
      <c r="B62">
        <v>9</v>
      </c>
      <c r="C62">
        <v>0</v>
      </c>
      <c r="I62" s="3"/>
    </row>
    <row r="63" spans="1:15" x14ac:dyDescent="0.25">
      <c r="A63">
        <v>3</v>
      </c>
      <c r="B63">
        <v>3</v>
      </c>
      <c r="C63">
        <v>3</v>
      </c>
      <c r="I63" s="3"/>
    </row>
    <row r="64" spans="1:15" x14ac:dyDescent="0.25">
      <c r="A64">
        <v>0</v>
      </c>
      <c r="B64">
        <v>1</v>
      </c>
      <c r="C64">
        <v>8</v>
      </c>
      <c r="I64" s="3"/>
    </row>
    <row r="65" spans="1:15" x14ac:dyDescent="0.25">
      <c r="A65" s="33" t="s">
        <v>26</v>
      </c>
      <c r="B65" s="1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>
        <v>4</v>
      </c>
      <c r="O65" s="2"/>
    </row>
    <row r="66" spans="1:15" x14ac:dyDescent="0.25">
      <c r="A66" s="1" t="s">
        <v>4</v>
      </c>
      <c r="D66" s="11">
        <f>SUM(A67,B68,C69)/SUM(A67:C69)</f>
        <v>1</v>
      </c>
      <c r="E66" s="11">
        <f>A67/SUM(A67:C67)</f>
        <v>1</v>
      </c>
      <c r="F66" s="11">
        <f>B68/SUM(A68:C68)</f>
        <v>1</v>
      </c>
      <c r="G66" s="11">
        <f>C69/SUM(A69:C69)</f>
        <v>1</v>
      </c>
      <c r="H66" s="12">
        <f>1-SUM(B68:C69)/(SUM(A67:C69)-SUM(A67:C67))</f>
        <v>0</v>
      </c>
      <c r="I66" s="12">
        <f>1-SUM(A67,C67,C69,A69)/(SUM(A67:C69)-SUM(A68:C68))</f>
        <v>0</v>
      </c>
      <c r="J66" s="12">
        <f>1-SUM(A67:B68)/(SUM(A67:C69)-SUM(A69:C69))</f>
        <v>0</v>
      </c>
      <c r="K66" s="11">
        <f>IF(SUM(A67:A69)=0,0,A67/SUM(A67:A69))</f>
        <v>1</v>
      </c>
      <c r="L66" s="11">
        <f>IF(SUM(B67:B69)=0,0,B68/SUM(B67:B69))</f>
        <v>1</v>
      </c>
      <c r="M66" s="11">
        <f>IF(SUM(C67:C69)=0,0,C69/SUM(C67:C69))</f>
        <v>1</v>
      </c>
    </row>
    <row r="67" spans="1:15" x14ac:dyDescent="0.25">
      <c r="A67">
        <v>3</v>
      </c>
      <c r="B67">
        <v>0</v>
      </c>
      <c r="C67">
        <v>0</v>
      </c>
      <c r="D67" s="12"/>
      <c r="E67" s="12"/>
      <c r="F67" s="12"/>
      <c r="G67" s="12"/>
      <c r="H67" s="12"/>
      <c r="I67" s="13"/>
      <c r="J67" s="12"/>
      <c r="K67" s="12"/>
      <c r="L67" s="12"/>
      <c r="M67" s="12"/>
    </row>
    <row r="68" spans="1:15" x14ac:dyDescent="0.25">
      <c r="A68">
        <v>0</v>
      </c>
      <c r="B68">
        <v>3</v>
      </c>
      <c r="C68">
        <v>0</v>
      </c>
      <c r="D68" s="12"/>
      <c r="E68" s="12"/>
      <c r="F68" s="12"/>
      <c r="G68" s="12"/>
      <c r="H68" s="12"/>
      <c r="I68" s="13"/>
      <c r="J68" s="12"/>
      <c r="K68" s="12"/>
      <c r="L68" s="12"/>
      <c r="M68" s="12"/>
    </row>
    <row r="69" spans="1:15" x14ac:dyDescent="0.25">
      <c r="A69">
        <v>0</v>
      </c>
      <c r="B69">
        <v>0</v>
      </c>
      <c r="C69">
        <v>3</v>
      </c>
      <c r="D69" s="12"/>
      <c r="E69" s="12"/>
      <c r="F69" s="12"/>
      <c r="G69" s="12"/>
      <c r="H69" s="12"/>
      <c r="I69" s="13"/>
      <c r="J69" s="12"/>
      <c r="K69" s="12"/>
      <c r="L69" s="12"/>
      <c r="M69" s="12"/>
    </row>
    <row r="70" spans="1:15" x14ac:dyDescent="0.25">
      <c r="A70" s="1" t="s">
        <v>5</v>
      </c>
      <c r="D70" s="11">
        <f>SUM(A71,B72,C73)/(SUM(A71:C73)+O70)</f>
        <v>0.66</v>
      </c>
      <c r="E70" s="11">
        <f>A71/SUM(A71:C71)</f>
        <v>0.65625</v>
      </c>
      <c r="F70" s="11">
        <f>B72/SUM(A72:C72)</f>
        <v>0.44444444444444442</v>
      </c>
      <c r="G70" s="11">
        <f>C73/SUM(A73:C73)</f>
        <v>0.88888888888888884</v>
      </c>
      <c r="H70" s="12">
        <f>1-SUM(B72:C73)/(SUM(A71:C73)-SUM(A71:C71))</f>
        <v>0.22222222222222221</v>
      </c>
      <c r="I70" s="12">
        <f>1-SUM(A71,C71,C73,A73)/(SUM(A71:C73)-SUM(A72:C72))</f>
        <v>0.29268292682926833</v>
      </c>
      <c r="J70" s="12">
        <f>1-SUM(A71:B72)/(SUM(A71:C73)-SUM(A73:C73))</f>
        <v>2.4390243902439046E-2</v>
      </c>
      <c r="K70" s="11">
        <f>IF(SUM(A71:A73)=0,0,A71/SUM(A71:A73))</f>
        <v>0.84</v>
      </c>
      <c r="L70" s="11">
        <f>IF(SUM(B71:B73)=0,0,B72/SUM(B71:B73))</f>
        <v>0.25</v>
      </c>
      <c r="M70" s="11">
        <f>IF(SUM(C71:C73)=0,0,C73/SUM(C71:C73))</f>
        <v>0.88888888888888884</v>
      </c>
      <c r="N70" s="7"/>
    </row>
    <row r="71" spans="1:15" x14ac:dyDescent="0.25">
      <c r="A71">
        <v>21</v>
      </c>
      <c r="B71">
        <v>11</v>
      </c>
      <c r="C71">
        <v>0</v>
      </c>
      <c r="I71" s="3"/>
    </row>
    <row r="72" spans="1:15" x14ac:dyDescent="0.25">
      <c r="A72">
        <v>4</v>
      </c>
      <c r="B72">
        <v>4</v>
      </c>
      <c r="C72">
        <v>1</v>
      </c>
      <c r="I72" s="3"/>
    </row>
    <row r="73" spans="1:15" x14ac:dyDescent="0.25">
      <c r="A73">
        <v>0</v>
      </c>
      <c r="B73">
        <v>1</v>
      </c>
      <c r="C73">
        <v>8</v>
      </c>
      <c r="I73" s="3"/>
    </row>
    <row r="74" spans="1:15" x14ac:dyDescent="0.25">
      <c r="A74" s="33" t="s">
        <v>27</v>
      </c>
      <c r="B74" s="1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4</v>
      </c>
      <c r="O74" s="2"/>
    </row>
    <row r="75" spans="1:15" x14ac:dyDescent="0.25">
      <c r="A75" s="1" t="s">
        <v>4</v>
      </c>
      <c r="D75" s="11">
        <f>SUM(A76,B77,C78)/SUM(A76:C78)</f>
        <v>1</v>
      </c>
      <c r="E75" s="11">
        <f>A76/SUM(A76:C76)</f>
        <v>1</v>
      </c>
      <c r="F75" s="11">
        <f>B77/SUM(A77:C77)</f>
        <v>1</v>
      </c>
      <c r="G75" s="11">
        <f>C78/SUM(A78:C78)</f>
        <v>1</v>
      </c>
      <c r="H75" s="12">
        <f>1-SUM(B77:C78)/(SUM(A76:C78)-SUM(A76:C76))</f>
        <v>0</v>
      </c>
      <c r="I75" s="12">
        <f>1-SUM(A76,C76,C78,A78)/(SUM(A76:C78)-SUM(A77:C77))</f>
        <v>0</v>
      </c>
      <c r="J75" s="12">
        <f>1-SUM(A76:B77)/(SUM(A76:C78)-SUM(A78:C78))</f>
        <v>0</v>
      </c>
      <c r="K75" s="11">
        <f>IF(SUM(A76:A78)=0,0,A76/SUM(A76:A78))</f>
        <v>1</v>
      </c>
      <c r="L75" s="11">
        <f>IF(SUM(B76:B78)=0,0,B77/SUM(B76:B78))</f>
        <v>1</v>
      </c>
      <c r="M75" s="11">
        <f>IF(SUM(C76:C78)=0,0,C78/SUM(C76:C78))</f>
        <v>1</v>
      </c>
    </row>
    <row r="76" spans="1:15" x14ac:dyDescent="0.25">
      <c r="A76">
        <v>3</v>
      </c>
      <c r="B76">
        <v>0</v>
      </c>
      <c r="C76">
        <v>0</v>
      </c>
      <c r="D76" s="12"/>
      <c r="E76" s="12"/>
      <c r="F76" s="12"/>
      <c r="G76" s="12"/>
      <c r="H76" s="12"/>
      <c r="I76" s="13"/>
      <c r="J76" s="12"/>
      <c r="K76" s="12"/>
      <c r="L76" s="12"/>
      <c r="M76" s="12"/>
    </row>
    <row r="77" spans="1:15" x14ac:dyDescent="0.25">
      <c r="A77">
        <v>0</v>
      </c>
      <c r="B77">
        <v>3</v>
      </c>
      <c r="C77">
        <v>0</v>
      </c>
      <c r="D77" s="12"/>
      <c r="E77" s="12"/>
      <c r="F77" s="12"/>
      <c r="G77" s="12"/>
      <c r="H77" s="12"/>
      <c r="I77" s="13"/>
      <c r="J77" s="12"/>
      <c r="K77" s="12"/>
      <c r="L77" s="12"/>
      <c r="M77" s="12"/>
    </row>
    <row r="78" spans="1:15" x14ac:dyDescent="0.25">
      <c r="A78">
        <v>0</v>
      </c>
      <c r="B78">
        <v>0</v>
      </c>
      <c r="C78">
        <v>3</v>
      </c>
      <c r="D78" s="12"/>
      <c r="E78" s="12"/>
      <c r="F78" s="12"/>
      <c r="G78" s="12"/>
      <c r="H78" s="12"/>
      <c r="I78" s="13"/>
      <c r="J78" s="12"/>
      <c r="K78" s="12"/>
      <c r="L78" s="12"/>
      <c r="M78" s="12"/>
    </row>
    <row r="79" spans="1:15" x14ac:dyDescent="0.25">
      <c r="A79" s="1" t="s">
        <v>5</v>
      </c>
      <c r="D79" s="11">
        <f>SUM(A80,B81,C82)/(SUM(A80:C82)+O79)</f>
        <v>0.72</v>
      </c>
      <c r="E79" s="11">
        <f>A80/SUM(A80:C80)</f>
        <v>0.9375</v>
      </c>
      <c r="F79" s="11">
        <f>B81/SUM(A81:C81)</f>
        <v>0.55555555555555558</v>
      </c>
      <c r="G79" s="11">
        <f>C82/SUM(A82:C82)</f>
        <v>0.1111111111111111</v>
      </c>
      <c r="H79" s="12">
        <f>1-SUM(B81:C82)/(SUM(A80:C82)-SUM(A80:C80))</f>
        <v>0.33333333333333337</v>
      </c>
      <c r="I79" s="12">
        <f>1-SUM(A80,C80,C82,A82)/(SUM(A80:C82)-SUM(A81:C81))</f>
        <v>0.19512195121951215</v>
      </c>
      <c r="J79" s="12">
        <f>1-SUM(A80:B81)/(SUM(A80:C82)-SUM(A82:C82))</f>
        <v>0</v>
      </c>
      <c r="K79" s="11">
        <f>IF(SUM(A80:A82)=0,0,A80/SUM(A80:A82))</f>
        <v>0.83333333333333337</v>
      </c>
      <c r="L79" s="11">
        <f>IF(SUM(B80:B82)=0,0,B81/SUM(B80:B82))</f>
        <v>0.38461538461538464</v>
      </c>
      <c r="M79" s="11">
        <f>IF(SUM(C80:C82)=0,0,C82/SUM(C80:C82))</f>
        <v>1</v>
      </c>
      <c r="N79" s="7"/>
    </row>
    <row r="80" spans="1:15" x14ac:dyDescent="0.25">
      <c r="A80">
        <v>30</v>
      </c>
      <c r="B80">
        <v>2</v>
      </c>
      <c r="C80">
        <v>0</v>
      </c>
      <c r="I80" s="3"/>
    </row>
    <row r="81" spans="1:15" x14ac:dyDescent="0.25">
      <c r="A81">
        <v>4</v>
      </c>
      <c r="B81">
        <v>5</v>
      </c>
      <c r="C81">
        <v>0</v>
      </c>
      <c r="I81" s="3"/>
    </row>
    <row r="82" spans="1:15" x14ac:dyDescent="0.25">
      <c r="A82">
        <v>2</v>
      </c>
      <c r="B82">
        <v>6</v>
      </c>
      <c r="C82">
        <v>1</v>
      </c>
      <c r="I82" s="3"/>
    </row>
    <row r="83" spans="1:15" x14ac:dyDescent="0.25">
      <c r="A83" s="33" t="s">
        <v>28</v>
      </c>
      <c r="B83" s="1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4</v>
      </c>
      <c r="O83" s="2"/>
    </row>
    <row r="84" spans="1:15" x14ac:dyDescent="0.25">
      <c r="A84" s="1" t="s">
        <v>4</v>
      </c>
      <c r="D84" s="11">
        <f>SUM(A85,B86,C87)/SUM(A85:C87)</f>
        <v>1</v>
      </c>
      <c r="E84" s="11">
        <f>A85/SUM(A85:C85)</f>
        <v>1</v>
      </c>
      <c r="F84" s="11">
        <f>B86/SUM(A86:C86)</f>
        <v>1</v>
      </c>
      <c r="G84" s="11">
        <f>C87/SUM(A87:C87)</f>
        <v>1</v>
      </c>
      <c r="H84" s="12">
        <f>1-SUM(B86:C87)/(SUM(A85:C87)-SUM(A85:C85))</f>
        <v>0</v>
      </c>
      <c r="I84" s="12">
        <f>1-SUM(A85,C85,C87,A87)/(SUM(A85:C87)-SUM(A86:C86))</f>
        <v>0</v>
      </c>
      <c r="J84" s="12">
        <f>1-SUM(A85:B86)/(SUM(A85:C87)-SUM(A87:C87))</f>
        <v>0</v>
      </c>
      <c r="K84" s="11">
        <f>IF(SUM(A85:A87)=0,0,A85/SUM(A85:A87))</f>
        <v>1</v>
      </c>
      <c r="L84" s="11">
        <f>IF(SUM(B85:B87)=0,0,B86/SUM(B85:B87))</f>
        <v>1</v>
      </c>
      <c r="M84" s="11">
        <f>IF(SUM(C85:C87)=0,0,C87/SUM(C85:C87))</f>
        <v>1</v>
      </c>
    </row>
    <row r="85" spans="1:15" x14ac:dyDescent="0.25">
      <c r="A85">
        <v>3</v>
      </c>
      <c r="B85">
        <v>0</v>
      </c>
      <c r="C85">
        <v>0</v>
      </c>
      <c r="D85" s="12"/>
      <c r="E85" s="12"/>
      <c r="F85" s="12"/>
      <c r="G85" s="12"/>
      <c r="H85" s="12"/>
      <c r="I85" s="13"/>
      <c r="J85" s="12"/>
      <c r="K85" s="12"/>
      <c r="L85" s="12"/>
      <c r="M85" s="12"/>
    </row>
    <row r="86" spans="1:15" x14ac:dyDescent="0.25">
      <c r="A86">
        <v>0</v>
      </c>
      <c r="B86">
        <v>3</v>
      </c>
      <c r="C86">
        <v>0</v>
      </c>
      <c r="D86" s="12"/>
      <c r="E86" s="12"/>
      <c r="F86" s="12"/>
      <c r="G86" s="12"/>
      <c r="H86" s="12"/>
      <c r="I86" s="13"/>
      <c r="J86" s="12"/>
      <c r="K86" s="12"/>
      <c r="L86" s="12"/>
      <c r="M86" s="12"/>
    </row>
    <row r="87" spans="1:15" x14ac:dyDescent="0.25">
      <c r="A87">
        <v>0</v>
      </c>
      <c r="B87">
        <v>0</v>
      </c>
      <c r="C87">
        <v>3</v>
      </c>
      <c r="D87" s="12"/>
      <c r="E87" s="12"/>
      <c r="F87" s="12"/>
      <c r="G87" s="12"/>
      <c r="H87" s="12"/>
      <c r="I87" s="13"/>
      <c r="J87" s="12"/>
      <c r="K87" s="12"/>
      <c r="L87" s="12"/>
      <c r="M87" s="12"/>
    </row>
    <row r="88" spans="1:15" x14ac:dyDescent="0.25">
      <c r="A88" s="1" t="s">
        <v>5</v>
      </c>
      <c r="D88" s="11">
        <f>SUM(A89,B90,C91)/(SUM(A89:C91)+O88)</f>
        <v>0.76</v>
      </c>
      <c r="E88" s="11">
        <f>A89/SUM(A89:C89)</f>
        <v>0.78125</v>
      </c>
      <c r="F88" s="11">
        <f>B90/SUM(A90:C90)</f>
        <v>0.66666666666666663</v>
      </c>
      <c r="G88" s="11">
        <f>C91/SUM(A91:C91)</f>
        <v>0.77777777777777779</v>
      </c>
      <c r="H88" s="12">
        <f>1-SUM(B90:C91)/(SUM(A89:C91)-SUM(A89:C89))</f>
        <v>0.11111111111111116</v>
      </c>
      <c r="I88" s="12">
        <f>1-SUM(A89,C89,C91,A91)/(SUM(A89:C91)-SUM(A90:C90))</f>
        <v>0.19512195121951215</v>
      </c>
      <c r="J88" s="12">
        <f>1-SUM(A89:B90)/(SUM(A89:C91)-SUM(A91:C91))</f>
        <v>4.8780487804878092E-2</v>
      </c>
      <c r="K88" s="11">
        <f>IF(SUM(A89:A91)=0,0,A89/SUM(A89:A91))</f>
        <v>0.92592592592592593</v>
      </c>
      <c r="L88" s="11">
        <f>IF(SUM(B89:B91)=0,0,B90/SUM(B89:B91))</f>
        <v>0.42857142857142855</v>
      </c>
      <c r="M88" s="11">
        <f>IF(SUM(C89:C91)=0,0,C91/SUM(C89:C91))</f>
        <v>0.77777777777777779</v>
      </c>
      <c r="N88" s="7"/>
    </row>
    <row r="89" spans="1:15" x14ac:dyDescent="0.25">
      <c r="A89">
        <v>25</v>
      </c>
      <c r="B89">
        <v>6</v>
      </c>
      <c r="C89">
        <v>1</v>
      </c>
      <c r="I89" s="3"/>
    </row>
    <row r="90" spans="1:15" x14ac:dyDescent="0.25">
      <c r="A90">
        <v>2</v>
      </c>
      <c r="B90">
        <v>6</v>
      </c>
      <c r="C90">
        <v>1</v>
      </c>
      <c r="I90" s="3"/>
    </row>
    <row r="91" spans="1:15" x14ac:dyDescent="0.25">
      <c r="A91">
        <v>0</v>
      </c>
      <c r="B91">
        <v>2</v>
      </c>
      <c r="C91">
        <v>7</v>
      </c>
      <c r="I91" s="3"/>
    </row>
    <row r="92" spans="1:15" x14ac:dyDescent="0.25">
      <c r="A92" s="33" t="s">
        <v>29</v>
      </c>
      <c r="B92" s="1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>
        <v>4</v>
      </c>
    </row>
    <row r="93" spans="1:15" x14ac:dyDescent="0.25">
      <c r="A93" s="1" t="s">
        <v>4</v>
      </c>
      <c r="D93" s="11">
        <f>SUM(A94,B95,C96)/SUM(A94:C96)</f>
        <v>1</v>
      </c>
      <c r="E93" s="11">
        <f>A94/SUM(A94:C94)</f>
        <v>1</v>
      </c>
      <c r="F93" s="11">
        <f>B95/SUM(A95:C95)</f>
        <v>1</v>
      </c>
      <c r="G93" s="11">
        <f>C96/SUM(A96:C96)</f>
        <v>1</v>
      </c>
      <c r="H93" s="12">
        <f>1-SUM(B95:C96)/(SUM(A94:C96)-SUM(A94:C94))</f>
        <v>0</v>
      </c>
      <c r="I93" s="12">
        <f>1-SUM(A94,C94,C96,A96)/(SUM(A94:C96)-SUM(A95:C95))</f>
        <v>0</v>
      </c>
      <c r="J93" s="12">
        <f>1-SUM(A94:B95)/(SUM(A94:C96)-SUM(A96:C96))</f>
        <v>0</v>
      </c>
      <c r="K93" s="11">
        <f>IF(SUM(A94:A96)=0,0,A94/SUM(A94:A96))</f>
        <v>1</v>
      </c>
      <c r="L93" s="11">
        <f>IF(SUM(B94:B96)=0,0,B95/SUM(B94:B96))</f>
        <v>1</v>
      </c>
      <c r="M93" s="11">
        <f>IF(SUM(C94:C96)=0,0,C96/SUM(C94:C96))</f>
        <v>1</v>
      </c>
    </row>
    <row r="94" spans="1:15" x14ac:dyDescent="0.25">
      <c r="A94">
        <v>3</v>
      </c>
      <c r="B94">
        <v>0</v>
      </c>
      <c r="C94">
        <v>0</v>
      </c>
      <c r="D94" s="12"/>
      <c r="E94" s="12"/>
      <c r="F94" s="12"/>
      <c r="G94" s="12"/>
      <c r="H94" s="12"/>
      <c r="I94" s="13"/>
      <c r="J94" s="12"/>
      <c r="K94" s="12"/>
      <c r="L94" s="12"/>
      <c r="M94" s="12"/>
    </row>
    <row r="95" spans="1:15" x14ac:dyDescent="0.25">
      <c r="A95">
        <v>0</v>
      </c>
      <c r="B95">
        <v>3</v>
      </c>
      <c r="C95">
        <v>0</v>
      </c>
      <c r="D95" s="12"/>
      <c r="E95" s="12"/>
      <c r="F95" s="12"/>
      <c r="G95" s="12"/>
      <c r="H95" s="12"/>
      <c r="I95" s="13"/>
      <c r="J95" s="12"/>
      <c r="K95" s="12"/>
      <c r="L95" s="12"/>
      <c r="M95" s="12"/>
    </row>
    <row r="96" spans="1:15" x14ac:dyDescent="0.25">
      <c r="A96">
        <v>0</v>
      </c>
      <c r="B96">
        <v>0</v>
      </c>
      <c r="C96">
        <v>3</v>
      </c>
      <c r="D96" s="12"/>
      <c r="E96" s="12"/>
      <c r="F96" s="12"/>
      <c r="G96" s="12"/>
      <c r="H96" s="12"/>
      <c r="I96" s="13"/>
      <c r="J96" s="12"/>
      <c r="K96" s="12"/>
      <c r="L96" s="12"/>
      <c r="M96" s="12"/>
    </row>
    <row r="97" spans="1:14" x14ac:dyDescent="0.25">
      <c r="A97" s="1" t="s">
        <v>5</v>
      </c>
      <c r="D97" s="11">
        <f>SUM(A98,B99,C100)/(SUM(A98:C100)+O97)</f>
        <v>0.72</v>
      </c>
      <c r="E97" s="11">
        <f>A98/SUM(A98:C98)</f>
        <v>0.84375</v>
      </c>
      <c r="F97" s="11">
        <f>B99/SUM(A99:C99)</f>
        <v>0.88888888888888884</v>
      </c>
      <c r="G97" s="11">
        <f>C100/SUM(A100:C100)</f>
        <v>0.1111111111111111</v>
      </c>
      <c r="H97" s="12">
        <f>1-SUM(B99:C100)/(SUM(A98:C100)-SUM(A98:C98))</f>
        <v>0.16666666666666663</v>
      </c>
      <c r="I97" s="12">
        <f>1-SUM(A98,C98,C100,A100)/(SUM(A98:C100)-SUM(A99:C99))</f>
        <v>0.26829268292682928</v>
      </c>
      <c r="J97" s="12">
        <f>1-SUM(A98:B99)/(SUM(A98:C100)-SUM(A100:C100))</f>
        <v>0</v>
      </c>
      <c r="K97" s="11">
        <f>IF(SUM(A98:A100)=0,0,A98/SUM(A98:A100))</f>
        <v>0.9</v>
      </c>
      <c r="L97" s="11">
        <f>IF(SUM(B98:B100)=0,0,B99/SUM(B98:B100))</f>
        <v>0.42105263157894735</v>
      </c>
      <c r="M97" s="11">
        <f>IF(SUM(C98:C100)=0,0,C100/SUM(C98:C100))</f>
        <v>1</v>
      </c>
      <c r="N97" s="7"/>
    </row>
    <row r="98" spans="1:14" x14ac:dyDescent="0.25">
      <c r="A98">
        <v>27</v>
      </c>
      <c r="B98">
        <v>5</v>
      </c>
      <c r="C98">
        <v>0</v>
      </c>
      <c r="I98" s="3"/>
    </row>
    <row r="99" spans="1:14" x14ac:dyDescent="0.25">
      <c r="A99">
        <v>1</v>
      </c>
      <c r="B99">
        <v>8</v>
      </c>
      <c r="C99">
        <v>0</v>
      </c>
      <c r="I99" s="3"/>
    </row>
    <row r="100" spans="1:14" x14ac:dyDescent="0.25">
      <c r="A100">
        <v>2</v>
      </c>
      <c r="B100">
        <v>6</v>
      </c>
      <c r="C100">
        <v>1</v>
      </c>
      <c r="I100" s="3"/>
    </row>
    <row r="101" spans="1:14" x14ac:dyDescent="0.25">
      <c r="A101" s="33" t="s">
        <v>30</v>
      </c>
      <c r="B101" s="14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>
        <v>4</v>
      </c>
    </row>
    <row r="102" spans="1:14" x14ac:dyDescent="0.25">
      <c r="A102" s="1" t="s">
        <v>4</v>
      </c>
      <c r="D102" s="11">
        <f>SUM(A103,B104,C105)/SUM(A103:C105)</f>
        <v>1</v>
      </c>
      <c r="E102" s="11">
        <f>A103/SUM(A103:C103)</f>
        <v>1</v>
      </c>
      <c r="F102" s="11">
        <f>B104/SUM(A104:C104)</f>
        <v>1</v>
      </c>
      <c r="G102" s="11">
        <f>C105/SUM(A105:C105)</f>
        <v>1</v>
      </c>
      <c r="H102" s="12">
        <f>1-SUM(B104:C105)/(SUM(A103:C105)-SUM(A103:C103))</f>
        <v>0</v>
      </c>
      <c r="I102" s="12">
        <f>1-SUM(A103,C103,C105,A105)/(SUM(A103:C105)-SUM(A104:C104))</f>
        <v>0</v>
      </c>
      <c r="J102" s="12">
        <f>1-SUM(A103:B104)/(SUM(A103:C105)-SUM(A105:C105))</f>
        <v>0</v>
      </c>
      <c r="K102" s="11">
        <f>IF(SUM(A103:A105)=0,0,A103/SUM(A103:A105))</f>
        <v>1</v>
      </c>
      <c r="L102" s="11">
        <f>IF(SUM(B103:B105)=0,0,B104/SUM(B103:B105))</f>
        <v>1</v>
      </c>
      <c r="M102" s="11">
        <f>IF(SUM(C103:C105)=0,0,C105/SUM(C103:C105))</f>
        <v>1</v>
      </c>
    </row>
    <row r="103" spans="1:14" x14ac:dyDescent="0.25">
      <c r="A103">
        <v>3</v>
      </c>
      <c r="B103">
        <v>0</v>
      </c>
      <c r="C103">
        <v>0</v>
      </c>
      <c r="D103" s="12"/>
      <c r="E103" s="12"/>
      <c r="F103" s="12"/>
      <c r="G103" s="12"/>
      <c r="H103" s="12"/>
      <c r="I103" s="13"/>
      <c r="J103" s="12"/>
      <c r="K103" s="12"/>
      <c r="L103" s="12"/>
      <c r="M103" s="12"/>
    </row>
    <row r="104" spans="1:14" x14ac:dyDescent="0.25">
      <c r="A104">
        <v>0</v>
      </c>
      <c r="B104">
        <v>3</v>
      </c>
      <c r="C104">
        <v>0</v>
      </c>
      <c r="D104" s="12"/>
      <c r="E104" s="12"/>
      <c r="F104" s="12"/>
      <c r="G104" s="12"/>
      <c r="H104" s="12"/>
      <c r="I104" s="13"/>
      <c r="J104" s="12"/>
      <c r="K104" s="12"/>
      <c r="L104" s="12"/>
      <c r="M104" s="12"/>
    </row>
    <row r="105" spans="1:14" x14ac:dyDescent="0.25">
      <c r="A105">
        <v>0</v>
      </c>
      <c r="B105">
        <v>0</v>
      </c>
      <c r="C105">
        <v>3</v>
      </c>
      <c r="D105" s="12"/>
      <c r="E105" s="12"/>
      <c r="F105" s="12"/>
      <c r="G105" s="12"/>
      <c r="H105" s="12"/>
      <c r="I105" s="13"/>
      <c r="J105" s="12"/>
      <c r="K105" s="12"/>
      <c r="L105" s="12"/>
      <c r="M105" s="12"/>
    </row>
    <row r="106" spans="1:14" x14ac:dyDescent="0.25">
      <c r="A106" s="1" t="s">
        <v>5</v>
      </c>
      <c r="D106" s="11">
        <f>SUM(A107,B108,C109)/(SUM(A107:C109)+O106)</f>
        <v>0.84</v>
      </c>
      <c r="E106" s="11">
        <f>A107/SUM(A107:C107)</f>
        <v>0.875</v>
      </c>
      <c r="F106" s="11">
        <f>B108/SUM(A108:C108)</f>
        <v>0.66666666666666663</v>
      </c>
      <c r="G106" s="11">
        <f>C109/SUM(A109:C109)</f>
        <v>0.88888888888888884</v>
      </c>
      <c r="H106" s="12">
        <f>1-SUM(B108:C109)/(SUM(A107:C109)-SUM(A107:C107))</f>
        <v>0.11111111111111116</v>
      </c>
      <c r="I106" s="12">
        <f>1-SUM(A107,C107,C109,A109)/(SUM(A107:C109)-SUM(A108:C108))</f>
        <v>0.12195121951219512</v>
      </c>
      <c r="J106" s="12">
        <f>1-SUM(A107:B108)/(SUM(A107:C109)-SUM(A109:C109))</f>
        <v>2.4390243902439046E-2</v>
      </c>
      <c r="K106" s="11">
        <f>IF(SUM(A107:A109)=0,0,A107/SUM(A107:A109))</f>
        <v>0.93333333333333335</v>
      </c>
      <c r="L106" s="11">
        <f>IF(SUM(B107:B109)=0,0,B108/SUM(B107:B109))</f>
        <v>0.54545454545454541</v>
      </c>
      <c r="M106" s="11">
        <f>IF(SUM(C107:C109)=0,0,C109/SUM(C107:C109))</f>
        <v>0.88888888888888884</v>
      </c>
      <c r="N106" s="7"/>
    </row>
    <row r="107" spans="1:14" x14ac:dyDescent="0.25">
      <c r="A107">
        <v>28</v>
      </c>
      <c r="B107">
        <v>4</v>
      </c>
      <c r="C107">
        <v>0</v>
      </c>
      <c r="I107" s="3"/>
    </row>
    <row r="108" spans="1:14" x14ac:dyDescent="0.25">
      <c r="A108">
        <v>2</v>
      </c>
      <c r="B108">
        <v>6</v>
      </c>
      <c r="C108">
        <v>1</v>
      </c>
      <c r="I108" s="3"/>
    </row>
    <row r="109" spans="1:14" x14ac:dyDescent="0.25">
      <c r="A109">
        <v>0</v>
      </c>
      <c r="B109">
        <v>1</v>
      </c>
      <c r="C109">
        <v>8</v>
      </c>
      <c r="I109" s="3"/>
    </row>
    <row r="110" spans="1:14" x14ac:dyDescent="0.25">
      <c r="A110" s="33" t="s">
        <v>31</v>
      </c>
      <c r="B110" s="14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>
        <v>4</v>
      </c>
    </row>
    <row r="111" spans="1:14" x14ac:dyDescent="0.25">
      <c r="A111" s="1" t="s">
        <v>4</v>
      </c>
      <c r="D111" s="11">
        <f>SUM(A112,B113,C114)/SUM(A112:C114)</f>
        <v>1</v>
      </c>
      <c r="E111" s="11">
        <f>A112/SUM(A112:C112)</f>
        <v>1</v>
      </c>
      <c r="F111" s="11">
        <f>B113/SUM(A113:C113)</f>
        <v>1</v>
      </c>
      <c r="G111" s="11">
        <f>C114/SUM(A114:C114)</f>
        <v>1</v>
      </c>
      <c r="H111" s="12">
        <f>1-SUM(B113:C114)/(SUM(A112:C114)-SUM(A112:C112))</f>
        <v>0</v>
      </c>
      <c r="I111" s="12">
        <f>1-SUM(A112,C112,C114,A114)/(SUM(A112:C114)-SUM(A113:C113))</f>
        <v>0</v>
      </c>
      <c r="J111" s="12">
        <f>1-SUM(A112:B113)/(SUM(A112:C114)-SUM(A114:C114))</f>
        <v>0</v>
      </c>
      <c r="K111" s="11">
        <f>IF(SUM(A112:A114)=0,0,A112/SUM(A112:A114))</f>
        <v>1</v>
      </c>
      <c r="L111" s="11">
        <f>IF(SUM(B112:B114)=0,0,B113/SUM(B112:B114))</f>
        <v>1</v>
      </c>
      <c r="M111" s="11">
        <f>IF(SUM(C112:C114)=0,0,C114/SUM(C112:C114))</f>
        <v>1</v>
      </c>
    </row>
    <row r="112" spans="1:14" x14ac:dyDescent="0.25">
      <c r="A112">
        <v>3</v>
      </c>
      <c r="B112">
        <v>0</v>
      </c>
      <c r="C112">
        <v>0</v>
      </c>
      <c r="D112" s="12"/>
      <c r="E112" s="12"/>
      <c r="F112" s="12"/>
      <c r="G112" s="12"/>
      <c r="H112" s="12"/>
      <c r="I112" s="13"/>
      <c r="J112" s="12"/>
      <c r="K112" s="12"/>
      <c r="L112" s="12"/>
      <c r="M112" s="12"/>
    </row>
    <row r="113" spans="1:14" x14ac:dyDescent="0.25">
      <c r="A113">
        <v>0</v>
      </c>
      <c r="B113">
        <v>3</v>
      </c>
      <c r="C113">
        <v>0</v>
      </c>
      <c r="D113" s="12"/>
      <c r="E113" s="12"/>
      <c r="F113" s="12"/>
      <c r="G113" s="12"/>
      <c r="H113" s="12"/>
      <c r="I113" s="13"/>
      <c r="J113" s="12"/>
      <c r="K113" s="12"/>
      <c r="L113" s="12"/>
      <c r="M113" s="12"/>
    </row>
    <row r="114" spans="1:14" x14ac:dyDescent="0.25">
      <c r="A114">
        <v>0</v>
      </c>
      <c r="B114">
        <v>0</v>
      </c>
      <c r="C114">
        <v>3</v>
      </c>
      <c r="D114" s="12"/>
      <c r="E114" s="12"/>
      <c r="F114" s="12"/>
      <c r="G114" s="12"/>
      <c r="H114" s="12"/>
      <c r="I114" s="13"/>
      <c r="J114" s="12"/>
      <c r="K114" s="12"/>
      <c r="L114" s="12"/>
      <c r="M114" s="12"/>
    </row>
    <row r="115" spans="1:14" x14ac:dyDescent="0.25">
      <c r="A115" s="1" t="s">
        <v>5</v>
      </c>
      <c r="D115" s="11">
        <f>SUM(A116,B117,C118)/(SUM(A116:C118)+O115)</f>
        <v>0.72</v>
      </c>
      <c r="E115" s="11">
        <f>A116/SUM(A116:C116)</f>
        <v>0.84375</v>
      </c>
      <c r="F115" s="11">
        <f>B117/SUM(A117:C117)</f>
        <v>0.22222222222222221</v>
      </c>
      <c r="G115" s="11">
        <f>C118/SUM(A118:C118)</f>
        <v>0.77777777777777779</v>
      </c>
      <c r="H115" s="12">
        <f>1-SUM(B117:C118)/(SUM(A116:C118)-SUM(A116:C116))</f>
        <v>0.33333333333333337</v>
      </c>
      <c r="I115" s="12">
        <f>1-SUM(A116,C116,C118,A118)/(SUM(A116:C118)-SUM(A117:C117))</f>
        <v>0.14634146341463417</v>
      </c>
      <c r="J115" s="12">
        <f>1-SUM(A116:B117)/(SUM(A116:C118)-SUM(A118:C118))</f>
        <v>4.8780487804878092E-2</v>
      </c>
      <c r="K115" s="11">
        <f>IF(SUM(A116:A118)=0,0,A116/SUM(A116:A118))</f>
        <v>0.81818181818181823</v>
      </c>
      <c r="L115" s="11">
        <f>IF(SUM(B116:B118)=0,0,B117/SUM(B116:B118))</f>
        <v>0.25</v>
      </c>
      <c r="M115" s="11">
        <f>IF(SUM(C116:C118)=0,0,C118/SUM(C116:C118))</f>
        <v>0.77777777777777779</v>
      </c>
      <c r="N115" s="7"/>
    </row>
    <row r="116" spans="1:14" x14ac:dyDescent="0.25">
      <c r="A116">
        <v>27</v>
      </c>
      <c r="B116">
        <v>4</v>
      </c>
      <c r="C116">
        <v>1</v>
      </c>
      <c r="I116" s="3"/>
    </row>
    <row r="117" spans="1:14" x14ac:dyDescent="0.25">
      <c r="A117">
        <v>6</v>
      </c>
      <c r="B117">
        <v>2</v>
      </c>
      <c r="C117">
        <v>1</v>
      </c>
      <c r="I117" s="3"/>
    </row>
    <row r="118" spans="1:14" x14ac:dyDescent="0.25">
      <c r="A118">
        <v>0</v>
      </c>
      <c r="B118">
        <v>2</v>
      </c>
      <c r="C118">
        <v>7</v>
      </c>
      <c r="I118" s="3"/>
    </row>
    <row r="119" spans="1:14" x14ac:dyDescent="0.25">
      <c r="A119" s="33" t="s">
        <v>32</v>
      </c>
      <c r="B119" s="1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>
        <v>5</v>
      </c>
    </row>
    <row r="120" spans="1:14" x14ac:dyDescent="0.25">
      <c r="A120" s="1" t="s">
        <v>4</v>
      </c>
      <c r="D120" s="11">
        <f>SUM(A121,B122,C123)/SUM(A121:C123)</f>
        <v>1</v>
      </c>
      <c r="E120" s="11">
        <f>A121/SUM(A121:C121)</f>
        <v>1</v>
      </c>
      <c r="F120" s="11">
        <f>B122/SUM(A122:C122)</f>
        <v>1</v>
      </c>
      <c r="G120" s="11">
        <f>C123/SUM(A123:C123)</f>
        <v>1</v>
      </c>
      <c r="H120" s="12">
        <f>1-SUM(B122:C123)/(SUM(A121:C123)-SUM(A121:C121))</f>
        <v>0</v>
      </c>
      <c r="I120" s="12">
        <f>1-SUM(A121,C121,C123,A123)/(SUM(A121:C123)-SUM(A122:C122))</f>
        <v>0</v>
      </c>
      <c r="J120" s="12">
        <f>1-SUM(A121:B122)/(SUM(A121:C123)-SUM(A123:C123))</f>
        <v>0</v>
      </c>
      <c r="K120" s="11">
        <f>IF(SUM(A121:A123)=0,0,A121/SUM(A121:A123))</f>
        <v>1</v>
      </c>
      <c r="L120" s="11">
        <f>IF(SUM(B121:B123)=0,0,B122/SUM(B121:B123))</f>
        <v>1</v>
      </c>
      <c r="M120" s="11">
        <f>IF(SUM(C121:C123)=0,0,C123/SUM(C121:C123))</f>
        <v>1</v>
      </c>
    </row>
    <row r="121" spans="1:14" x14ac:dyDescent="0.25">
      <c r="A121">
        <v>3</v>
      </c>
      <c r="B121">
        <v>0</v>
      </c>
      <c r="C121">
        <v>0</v>
      </c>
      <c r="D121" s="12"/>
      <c r="E121" s="12"/>
      <c r="F121" s="12"/>
      <c r="G121" s="12"/>
      <c r="H121" s="12"/>
      <c r="I121" s="13"/>
      <c r="J121" s="12"/>
      <c r="K121" s="12"/>
      <c r="L121" s="12"/>
      <c r="M121" s="12"/>
    </row>
    <row r="122" spans="1:14" x14ac:dyDescent="0.25">
      <c r="A122">
        <v>0</v>
      </c>
      <c r="B122">
        <v>3</v>
      </c>
      <c r="C122">
        <v>0</v>
      </c>
      <c r="D122" s="12"/>
      <c r="E122" s="12"/>
      <c r="F122" s="12"/>
      <c r="G122" s="12"/>
      <c r="H122" s="12"/>
      <c r="I122" s="13"/>
      <c r="J122" s="12"/>
      <c r="K122" s="12"/>
      <c r="L122" s="12"/>
      <c r="M122" s="12"/>
    </row>
    <row r="123" spans="1:14" x14ac:dyDescent="0.25">
      <c r="A123">
        <v>0</v>
      </c>
      <c r="B123">
        <v>0</v>
      </c>
      <c r="C123">
        <v>3</v>
      </c>
      <c r="D123" s="12"/>
      <c r="E123" s="12"/>
      <c r="F123" s="12"/>
      <c r="G123" s="12"/>
      <c r="H123" s="12"/>
      <c r="I123" s="13"/>
      <c r="J123" s="12"/>
      <c r="K123" s="12"/>
      <c r="L123" s="12"/>
      <c r="M123" s="12"/>
    </row>
    <row r="124" spans="1:14" x14ac:dyDescent="0.25">
      <c r="A124" s="1" t="s">
        <v>5</v>
      </c>
      <c r="D124" s="11">
        <f>SUM(A125,B126,C127)/(SUM(A125:C127)+O124)</f>
        <v>0.76</v>
      </c>
      <c r="E124" s="11">
        <f>A125/SUM(A125:C125)</f>
        <v>0.78125</v>
      </c>
      <c r="F124" s="11">
        <f>B126/SUM(A126:C126)</f>
        <v>0.55555555555555558</v>
      </c>
      <c r="G124" s="11">
        <f>C127/SUM(A127:C127)</f>
        <v>0.88888888888888884</v>
      </c>
      <c r="H124" s="12">
        <f>1-SUM(B126:C127)/(SUM(A125:C127)-SUM(A125:C125))</f>
        <v>0.11111111111111116</v>
      </c>
      <c r="I124" s="12">
        <f>1-SUM(A125,C125,C127,A127)/(SUM(A125:C127)-SUM(A126:C126))</f>
        <v>0.19512195121951215</v>
      </c>
      <c r="J124" s="12">
        <f>1-SUM(A125:B126)/(SUM(A125:C127)-SUM(A127:C127))</f>
        <v>4.8780487804878092E-2</v>
      </c>
      <c r="K124" s="11">
        <f>IF(SUM(A125:A127)=0,0,A125/SUM(A125:A127))</f>
        <v>0.92592592592592593</v>
      </c>
      <c r="L124" s="11">
        <f>IF(SUM(B125:B127)=0,0,B126/SUM(B125:B127))</f>
        <v>0.38461538461538464</v>
      </c>
      <c r="M124" s="11">
        <f>IF(SUM(C125:C127)=0,0,C127/SUM(C125:C127))</f>
        <v>0.8</v>
      </c>
      <c r="N124" s="7"/>
    </row>
    <row r="125" spans="1:14" x14ac:dyDescent="0.25">
      <c r="A125">
        <v>25</v>
      </c>
      <c r="B125">
        <v>7</v>
      </c>
      <c r="C125">
        <v>0</v>
      </c>
      <c r="I125" s="3"/>
    </row>
    <row r="126" spans="1:14" x14ac:dyDescent="0.25">
      <c r="A126">
        <v>2</v>
      </c>
      <c r="B126">
        <v>5</v>
      </c>
      <c r="C126">
        <v>2</v>
      </c>
      <c r="I126" s="3"/>
    </row>
    <row r="127" spans="1:14" x14ac:dyDescent="0.25">
      <c r="A127">
        <v>0</v>
      </c>
      <c r="B127">
        <v>1</v>
      </c>
      <c r="C127">
        <v>8</v>
      </c>
      <c r="I127" s="3"/>
    </row>
    <row r="128" spans="1:14" x14ac:dyDescent="0.25">
      <c r="A128" s="33" t="s">
        <v>33</v>
      </c>
      <c r="B128" s="14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>
        <v>4</v>
      </c>
    </row>
    <row r="129" spans="1:14" x14ac:dyDescent="0.25">
      <c r="A129" s="1" t="s">
        <v>4</v>
      </c>
      <c r="D129" s="11">
        <f>SUM(A130,B131,C132)/SUM(A130:C132)</f>
        <v>1</v>
      </c>
      <c r="E129" s="11">
        <f>A130/SUM(A130:C130)</f>
        <v>1</v>
      </c>
      <c r="F129" s="11">
        <f>B131/SUM(A131:C131)</f>
        <v>1</v>
      </c>
      <c r="G129" s="11">
        <f>C132/SUM(A132:C132)</f>
        <v>1</v>
      </c>
      <c r="H129" s="12">
        <f>1-SUM(B131:C132)/(SUM(A130:C132)-SUM(A130:C130))</f>
        <v>0</v>
      </c>
      <c r="I129" s="12">
        <f>1-SUM(A130,C130,C132,A132)/(SUM(A130:C132)-SUM(A131:C131))</f>
        <v>0</v>
      </c>
      <c r="J129" s="12">
        <f>1-SUM(A130:B131)/(SUM(A130:C132)-SUM(A132:C132))</f>
        <v>0</v>
      </c>
      <c r="K129" s="11">
        <f>IF(SUM(A130:A132)=0,0,A130/SUM(A130:A132))</f>
        <v>1</v>
      </c>
      <c r="L129" s="11">
        <f>IF(SUM(B130:B132)=0,0,B131/SUM(B130:B132))</f>
        <v>1</v>
      </c>
      <c r="M129" s="11">
        <f>IF(SUM(C130:C132)=0,0,C132/SUM(C130:C132))</f>
        <v>1</v>
      </c>
    </row>
    <row r="130" spans="1:14" x14ac:dyDescent="0.25">
      <c r="A130">
        <v>3</v>
      </c>
      <c r="B130">
        <v>0</v>
      </c>
      <c r="C130">
        <v>0</v>
      </c>
      <c r="D130" s="12"/>
      <c r="E130" s="12"/>
      <c r="F130" s="12"/>
      <c r="G130" s="12"/>
      <c r="H130" s="12"/>
      <c r="I130" s="13"/>
      <c r="J130" s="12"/>
      <c r="K130" s="12"/>
      <c r="L130" s="12"/>
      <c r="M130" s="12"/>
    </row>
    <row r="131" spans="1:14" x14ac:dyDescent="0.25">
      <c r="A131">
        <v>0</v>
      </c>
      <c r="B131">
        <v>3</v>
      </c>
      <c r="C131">
        <v>0</v>
      </c>
      <c r="D131" s="12"/>
      <c r="E131" s="12"/>
      <c r="F131" s="12"/>
      <c r="G131" s="12"/>
      <c r="H131" s="12"/>
      <c r="I131" s="13"/>
      <c r="J131" s="12"/>
      <c r="K131" s="12"/>
      <c r="L131" s="12"/>
      <c r="M131" s="12"/>
    </row>
    <row r="132" spans="1:14" x14ac:dyDescent="0.25">
      <c r="A132">
        <v>0</v>
      </c>
      <c r="B132">
        <v>0</v>
      </c>
      <c r="C132">
        <v>3</v>
      </c>
      <c r="D132" s="12"/>
      <c r="E132" s="12"/>
      <c r="F132" s="12"/>
      <c r="G132" s="12"/>
      <c r="H132" s="12"/>
      <c r="I132" s="13"/>
      <c r="J132" s="12"/>
      <c r="K132" s="12"/>
      <c r="L132" s="12"/>
      <c r="M132" s="12"/>
    </row>
    <row r="133" spans="1:14" x14ac:dyDescent="0.25">
      <c r="A133" s="1" t="s">
        <v>5</v>
      </c>
      <c r="D133" s="11">
        <f>SUM(A134,B135,C136)/(SUM(A134:C136)+O142)</f>
        <v>0.8</v>
      </c>
      <c r="E133" s="11">
        <f>A134/SUM(A134:C134)</f>
        <v>0.9375</v>
      </c>
      <c r="F133" s="11">
        <f>B135/SUM(A135:C135)</f>
        <v>0.33333333333333331</v>
      </c>
      <c r="G133" s="11">
        <f>C136/SUM(A136:C136)</f>
        <v>0.77777777777777779</v>
      </c>
      <c r="H133" s="12">
        <f>1-SUM(B135:C136)/(SUM(A134:C136)-SUM(A134:C134))</f>
        <v>0.33333333333333337</v>
      </c>
      <c r="I133" s="12">
        <f>1-SUM(A134,C134,C136,A136)/(SUM(A134:C136)-SUM(A135:C135))</f>
        <v>7.3170731707317027E-2</v>
      </c>
      <c r="J133" s="12">
        <f>1-SUM(A134:B135)/(SUM(A134:C136)-SUM(A136:C136))</f>
        <v>2.4390243902439046E-2</v>
      </c>
      <c r="K133" s="11">
        <f>IF(SUM(A134:A136)=0,0,A134/SUM(A134:A136))</f>
        <v>0.83333333333333337</v>
      </c>
      <c r="L133" s="11">
        <f>IF(SUM(B134:B136)=0,0,B135/SUM(B134:B136))</f>
        <v>0.5</v>
      </c>
      <c r="M133" s="11">
        <f>IF(SUM(C134:C136)=0,0,C136/SUM(C134:C136))</f>
        <v>0.875</v>
      </c>
      <c r="N133" s="7"/>
    </row>
    <row r="134" spans="1:14" x14ac:dyDescent="0.25">
      <c r="A134">
        <v>30</v>
      </c>
      <c r="B134">
        <v>2</v>
      </c>
      <c r="C134">
        <v>0</v>
      </c>
      <c r="I134" s="3"/>
    </row>
    <row r="135" spans="1:14" x14ac:dyDescent="0.25">
      <c r="A135">
        <v>5</v>
      </c>
      <c r="B135">
        <v>3</v>
      </c>
      <c r="C135">
        <v>1</v>
      </c>
      <c r="I135" s="3"/>
    </row>
    <row r="136" spans="1:14" x14ac:dyDescent="0.25">
      <c r="A136">
        <v>1</v>
      </c>
      <c r="B136">
        <v>1</v>
      </c>
      <c r="C136">
        <v>7</v>
      </c>
      <c r="I136" s="3"/>
    </row>
    <row r="137" spans="1:14" x14ac:dyDescent="0.25">
      <c r="A137" s="33" t="s">
        <v>34</v>
      </c>
      <c r="B137" s="14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>
        <v>4</v>
      </c>
    </row>
    <row r="138" spans="1:14" x14ac:dyDescent="0.25">
      <c r="A138" s="1" t="s">
        <v>4</v>
      </c>
      <c r="D138" s="11">
        <f>SUM(A139,B140,C141)/SUM(A139:C141)</f>
        <v>1</v>
      </c>
      <c r="E138" s="11">
        <f>A139/SUM(A139:C139)</f>
        <v>1</v>
      </c>
      <c r="F138" s="11">
        <f>B140/SUM(A140:C140)</f>
        <v>1</v>
      </c>
      <c r="G138" s="11">
        <f>C141/SUM(A141:C141)</f>
        <v>1</v>
      </c>
      <c r="H138" s="12">
        <f>1-SUM(B140:C141)/(SUM(A139:C141)-SUM(A139:C139))</f>
        <v>0</v>
      </c>
      <c r="I138" s="12">
        <f>1-SUM(A139,C139,C141,A141)/(SUM(A139:C141)-SUM(A140:C140))</f>
        <v>0</v>
      </c>
      <c r="J138" s="12">
        <f>1-SUM(A139:B140)/(SUM(A139:C141)-SUM(A141:C141))</f>
        <v>0</v>
      </c>
      <c r="K138" s="11">
        <f>IF(SUM(A139:A141)=0,0,A139/SUM(A139:A141))</f>
        <v>1</v>
      </c>
      <c r="L138" s="11">
        <f>IF(SUM(B139:B141)=0,0,B140/SUM(B139:B141))</f>
        <v>1</v>
      </c>
      <c r="M138" s="11">
        <f>IF(SUM(C139:C141)=0,0,C141/SUM(C139:C141))</f>
        <v>1</v>
      </c>
    </row>
    <row r="139" spans="1:14" x14ac:dyDescent="0.25">
      <c r="A139">
        <v>3</v>
      </c>
      <c r="B139">
        <v>0</v>
      </c>
      <c r="C139">
        <v>0</v>
      </c>
      <c r="D139" s="12"/>
      <c r="E139" s="12"/>
      <c r="F139" s="12"/>
      <c r="G139" s="12"/>
      <c r="H139" s="12"/>
      <c r="I139" s="13"/>
      <c r="J139" s="12"/>
      <c r="K139" s="12"/>
      <c r="L139" s="12"/>
      <c r="M139" s="12"/>
    </row>
    <row r="140" spans="1:14" x14ac:dyDescent="0.25">
      <c r="A140">
        <v>0</v>
      </c>
      <c r="B140">
        <v>3</v>
      </c>
      <c r="C140">
        <v>0</v>
      </c>
      <c r="D140" s="12"/>
      <c r="E140" s="12"/>
      <c r="F140" s="12"/>
      <c r="G140" s="12"/>
      <c r="H140" s="12"/>
      <c r="I140" s="13"/>
      <c r="J140" s="12"/>
      <c r="K140" s="12"/>
      <c r="L140" s="12"/>
      <c r="M140" s="12"/>
    </row>
    <row r="141" spans="1:14" x14ac:dyDescent="0.25">
      <c r="A141">
        <v>0</v>
      </c>
      <c r="B141">
        <v>0</v>
      </c>
      <c r="C141">
        <v>3</v>
      </c>
      <c r="D141" s="12"/>
      <c r="E141" s="12"/>
      <c r="F141" s="12"/>
      <c r="G141" s="12"/>
      <c r="H141" s="12"/>
      <c r="I141" s="13"/>
      <c r="J141" s="12"/>
      <c r="K141" s="12"/>
      <c r="L141" s="12"/>
      <c r="M141" s="12"/>
    </row>
    <row r="142" spans="1:14" x14ac:dyDescent="0.25">
      <c r="A142" s="1" t="s">
        <v>5</v>
      </c>
      <c r="D142" s="11">
        <f>SUM(A143,B144,C145)/(SUM(A143:C145)+O151)</f>
        <v>0.82</v>
      </c>
      <c r="E142" s="11">
        <f>A143/SUM(A143:C143)</f>
        <v>0.875</v>
      </c>
      <c r="F142" s="11">
        <f>B144/SUM(A144:C144)</f>
        <v>0.44444444444444442</v>
      </c>
      <c r="G142" s="11">
        <f>C145/SUM(A145:C145)</f>
        <v>1</v>
      </c>
      <c r="H142" s="12">
        <f>1-SUM(B144:C145)/(SUM(A143:C145)-SUM(A143:C143))</f>
        <v>0.22222222222222221</v>
      </c>
      <c r="I142" s="12">
        <f>1-SUM(A143,C143,C145,A145)/(SUM(A143:C145)-SUM(A144:C144))</f>
        <v>9.7560975609756073E-2</v>
      </c>
      <c r="J142" s="12">
        <f>1-SUM(A143:B144)/(SUM(A143:C145)-SUM(A145:C145))</f>
        <v>2.4390243902439046E-2</v>
      </c>
      <c r="K142" s="11">
        <f>IF(SUM(A143:A145)=0,0,A143/SUM(A143:A145))</f>
        <v>0.875</v>
      </c>
      <c r="L142" s="11">
        <f>IF(SUM(B143:B145)=0,0,B144/SUM(B143:B145))</f>
        <v>0.5</v>
      </c>
      <c r="M142" s="11">
        <f>IF(SUM(C143:C145)=0,0,C145/SUM(C143:C145))</f>
        <v>0.9</v>
      </c>
      <c r="N142" s="7"/>
    </row>
    <row r="143" spans="1:14" x14ac:dyDescent="0.25">
      <c r="A143">
        <v>28</v>
      </c>
      <c r="B143">
        <v>4</v>
      </c>
      <c r="C143">
        <v>0</v>
      </c>
      <c r="I143" s="3"/>
    </row>
    <row r="144" spans="1:14" x14ac:dyDescent="0.25">
      <c r="A144">
        <v>4</v>
      </c>
      <c r="B144">
        <v>4</v>
      </c>
      <c r="C144">
        <v>1</v>
      </c>
      <c r="I144" s="3"/>
    </row>
    <row r="145" spans="1:14" x14ac:dyDescent="0.25">
      <c r="A145">
        <v>0</v>
      </c>
      <c r="B145">
        <v>0</v>
      </c>
      <c r="C145">
        <v>9</v>
      </c>
      <c r="I145" s="3"/>
    </row>
    <row r="146" spans="1:14" x14ac:dyDescent="0.25">
      <c r="A146" s="33" t="s">
        <v>36</v>
      </c>
      <c r="B146" s="14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>
        <v>6</v>
      </c>
    </row>
    <row r="147" spans="1:14" x14ac:dyDescent="0.25">
      <c r="A147" s="1" t="s">
        <v>4</v>
      </c>
      <c r="D147" s="11">
        <f>SUM(A148,B149,C150)/SUM(A148:C150)</f>
        <v>1</v>
      </c>
      <c r="E147" s="11">
        <f>A148/SUM(A148:C148)</f>
        <v>1</v>
      </c>
      <c r="F147" s="11">
        <f>B149/SUM(A149:C149)</f>
        <v>1</v>
      </c>
      <c r="G147" s="11">
        <f>C150/SUM(A150:C150)</f>
        <v>1</v>
      </c>
      <c r="H147" s="12">
        <f>1-SUM(B149:C150)/(SUM(A148:C150)-SUM(A148:C148))</f>
        <v>0</v>
      </c>
      <c r="I147" s="12">
        <f>1-SUM(A148,C148,C150,A150)/(SUM(A148:C150)-SUM(A149:C149))</f>
        <v>0</v>
      </c>
      <c r="J147" s="12">
        <f>1-SUM(A148:B149)/(SUM(A148:C150)-SUM(A150:C150))</f>
        <v>0</v>
      </c>
      <c r="K147" s="11">
        <f>IF(SUM(A148:A150)=0,0,A148/SUM(A148:A150))</f>
        <v>1</v>
      </c>
      <c r="L147" s="11">
        <f>IF(SUM(B148:B150)=0,0,B149/SUM(B148:B150))</f>
        <v>1</v>
      </c>
      <c r="M147" s="11">
        <f>IF(SUM(C148:C150)=0,0,C150/SUM(C148:C150))</f>
        <v>1</v>
      </c>
    </row>
    <row r="148" spans="1:14" x14ac:dyDescent="0.25">
      <c r="A148">
        <v>3</v>
      </c>
      <c r="B148">
        <v>0</v>
      </c>
      <c r="C148">
        <v>0</v>
      </c>
      <c r="D148" s="12"/>
      <c r="E148" s="12"/>
      <c r="F148" s="12"/>
      <c r="G148" s="12"/>
      <c r="H148" s="12"/>
      <c r="I148" s="13"/>
      <c r="J148" s="12"/>
      <c r="K148" s="12"/>
      <c r="L148" s="12"/>
      <c r="M148" s="12"/>
    </row>
    <row r="149" spans="1:14" x14ac:dyDescent="0.25">
      <c r="A149">
        <v>0</v>
      </c>
      <c r="B149">
        <v>3</v>
      </c>
      <c r="C149">
        <v>0</v>
      </c>
      <c r="D149" s="12"/>
      <c r="E149" s="12"/>
      <c r="F149" s="12"/>
      <c r="G149" s="12"/>
      <c r="H149" s="12"/>
      <c r="I149" s="13"/>
      <c r="J149" s="12"/>
      <c r="K149" s="12"/>
      <c r="L149" s="12"/>
      <c r="M149" s="12"/>
    </row>
    <row r="150" spans="1:14" x14ac:dyDescent="0.25">
      <c r="A150">
        <v>0</v>
      </c>
      <c r="B150">
        <v>0</v>
      </c>
      <c r="C150">
        <v>3</v>
      </c>
      <c r="D150" s="12"/>
      <c r="E150" s="12"/>
      <c r="F150" s="12"/>
      <c r="G150" s="12"/>
      <c r="H150" s="12"/>
      <c r="I150" s="13"/>
      <c r="J150" s="12"/>
      <c r="K150" s="12"/>
      <c r="L150" s="12"/>
      <c r="M150" s="12"/>
    </row>
    <row r="151" spans="1:14" x14ac:dyDescent="0.25">
      <c r="A151" s="1" t="s">
        <v>5</v>
      </c>
      <c r="D151" s="11">
        <f>SUM(A152,B153,C154)/(SUM(A152:C154)+O160)</f>
        <v>0.72</v>
      </c>
      <c r="E151" s="11">
        <f>A152/SUM(A152:C152)</f>
        <v>0.9375</v>
      </c>
      <c r="F151" s="11">
        <f>B153/SUM(A153:C153)</f>
        <v>0.1111111111111111</v>
      </c>
      <c r="G151" s="11">
        <f>C154/SUM(A154:C154)</f>
        <v>0.55555555555555558</v>
      </c>
      <c r="H151" s="12">
        <f>1-SUM(B153:C154)/(SUM(A152:C154)-SUM(A152:C152))</f>
        <v>0.22222222222222221</v>
      </c>
      <c r="I151" s="12">
        <f>1-SUM(A152,C152,C154,A154)/(SUM(A152:C154)-SUM(A153:C153))</f>
        <v>0.14634146341463417</v>
      </c>
      <c r="J151" s="12">
        <f>1-SUM(A152:B153)/(SUM(A152:C154)-SUM(A154:C154))</f>
        <v>9.7560975609756073E-2</v>
      </c>
      <c r="K151" s="11">
        <f>IF(SUM(A152:A154)=0,0,A152/SUM(A152:A154))</f>
        <v>0.88235294117647056</v>
      </c>
      <c r="L151" s="11">
        <f>IF(SUM(B152:B154)=0,0,B153/SUM(B152:B154))</f>
        <v>0.14285714285714285</v>
      </c>
      <c r="M151" s="11">
        <f>IF(SUM(C152:C154)=0,0,C154/SUM(C152:C154))</f>
        <v>0.55555555555555558</v>
      </c>
      <c r="N151" s="7"/>
    </row>
    <row r="152" spans="1:14" x14ac:dyDescent="0.25">
      <c r="A152">
        <v>30</v>
      </c>
      <c r="B152">
        <v>2</v>
      </c>
      <c r="C152">
        <v>0</v>
      </c>
      <c r="I152" s="3"/>
    </row>
    <row r="153" spans="1:14" x14ac:dyDescent="0.25">
      <c r="A153">
        <v>4</v>
      </c>
      <c r="B153">
        <v>1</v>
      </c>
      <c r="C153">
        <v>4</v>
      </c>
      <c r="I153" s="3"/>
    </row>
    <row r="154" spans="1:14" x14ac:dyDescent="0.25">
      <c r="A154">
        <v>0</v>
      </c>
      <c r="B154">
        <v>4</v>
      </c>
      <c r="C154">
        <v>5</v>
      </c>
      <c r="I154" s="3"/>
    </row>
    <row r="155" spans="1:14" x14ac:dyDescent="0.25">
      <c r="A155" s="33" t="s">
        <v>37</v>
      </c>
      <c r="B155" s="14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>
        <v>8</v>
      </c>
    </row>
    <row r="156" spans="1:14" x14ac:dyDescent="0.25">
      <c r="A156" s="1" t="s">
        <v>4</v>
      </c>
      <c r="D156" s="11">
        <f>SUM(A157,B158,C159)/SUM(A157:C159)</f>
        <v>1</v>
      </c>
      <c r="E156" s="11">
        <f>A157/SUM(A157:C157)</f>
        <v>1</v>
      </c>
      <c r="F156" s="11">
        <f>B158/SUM(A158:C158)</f>
        <v>1</v>
      </c>
      <c r="G156" s="11">
        <f>C159/SUM(A159:C159)</f>
        <v>1</v>
      </c>
      <c r="H156" s="12">
        <f>1-SUM(B158:C159)/(SUM(A157:C159)-SUM(A157:C157))</f>
        <v>0</v>
      </c>
      <c r="I156" s="12">
        <f>1-SUM(A157,C157,C159,A159)/(SUM(A157:C159)-SUM(A158:C158))</f>
        <v>0</v>
      </c>
      <c r="J156" s="12">
        <f>1-SUM(A157:B158)/(SUM(A157:C159)-SUM(A159:C159))</f>
        <v>0</v>
      </c>
      <c r="K156" s="11">
        <f>IF(SUM(A157:A159)=0,0,A157/SUM(A157:A159))</f>
        <v>1</v>
      </c>
      <c r="L156" s="11">
        <f>IF(SUM(B157:B159)=0,0,B158/SUM(B157:B159))</f>
        <v>1</v>
      </c>
      <c r="M156" s="11">
        <f>IF(SUM(C157:C159)=0,0,C159/SUM(C157:C159))</f>
        <v>1</v>
      </c>
    </row>
    <row r="157" spans="1:14" x14ac:dyDescent="0.25">
      <c r="A157">
        <v>3</v>
      </c>
      <c r="B157">
        <v>0</v>
      </c>
      <c r="C157">
        <v>0</v>
      </c>
      <c r="D157" s="12"/>
      <c r="E157" s="12"/>
      <c r="F157" s="12"/>
      <c r="G157" s="12"/>
      <c r="H157" s="12"/>
      <c r="I157" s="13"/>
      <c r="J157" s="12"/>
      <c r="K157" s="12"/>
      <c r="L157" s="12"/>
      <c r="M157" s="12"/>
    </row>
    <row r="158" spans="1:14" x14ac:dyDescent="0.25">
      <c r="A158">
        <v>0</v>
      </c>
      <c r="B158">
        <v>3</v>
      </c>
      <c r="C158">
        <v>0</v>
      </c>
      <c r="D158" s="12"/>
      <c r="E158" s="12"/>
      <c r="F158" s="12"/>
      <c r="G158" s="12"/>
      <c r="H158" s="12"/>
      <c r="I158" s="13"/>
      <c r="J158" s="12"/>
      <c r="K158" s="12"/>
      <c r="L158" s="12"/>
      <c r="M158" s="12"/>
    </row>
    <row r="159" spans="1:14" x14ac:dyDescent="0.25">
      <c r="A159">
        <v>0</v>
      </c>
      <c r="B159">
        <v>0</v>
      </c>
      <c r="C159">
        <v>3</v>
      </c>
      <c r="D159" s="12"/>
      <c r="E159" s="12"/>
      <c r="F159" s="12"/>
      <c r="G159" s="12"/>
      <c r="H159" s="12"/>
      <c r="I159" s="13"/>
      <c r="J159" s="12"/>
      <c r="K159" s="12"/>
      <c r="L159" s="12"/>
      <c r="M159" s="12"/>
    </row>
    <row r="160" spans="1:14" x14ac:dyDescent="0.25">
      <c r="A160" s="1" t="s">
        <v>5</v>
      </c>
      <c r="D160" s="11">
        <f>SUM(A161,B162,C163)/(SUM(A161:C163)+O169)</f>
        <v>0.84</v>
      </c>
      <c r="E160" s="11">
        <f>A161/SUM(A161:C161)</f>
        <v>0.9375</v>
      </c>
      <c r="F160" s="11">
        <f>B162/SUM(A162:C162)</f>
        <v>0.55555555555555558</v>
      </c>
      <c r="G160" s="11">
        <f>C163/SUM(A163:C163)</f>
        <v>0.77777777777777779</v>
      </c>
      <c r="H160" s="12">
        <f>1-SUM(B162:C163)/(SUM(A161:C163)-SUM(A161:C161))</f>
        <v>0.16666666666666663</v>
      </c>
      <c r="I160" s="12">
        <f>1-SUM(A161,C161,C163,A163)/(SUM(A161:C163)-SUM(A162:C162))</f>
        <v>9.7560975609756073E-2</v>
      </c>
      <c r="J160" s="12">
        <f>1-SUM(A161:B162)/(SUM(A161:C163)-SUM(A163:C163))</f>
        <v>2.4390243902439046E-2</v>
      </c>
      <c r="K160" s="11">
        <f>IF(SUM(A161:A163)=0,0,A161/SUM(A161:A163))</f>
        <v>0.90909090909090906</v>
      </c>
      <c r="L160" s="11">
        <f>IF(SUM(B161:B163)=0,0,B162/SUM(B161:B163))</f>
        <v>0.55555555555555558</v>
      </c>
      <c r="M160" s="11">
        <f>IF(SUM(C161:C163)=0,0,C163/SUM(C161:C163))</f>
        <v>0.875</v>
      </c>
      <c r="N160" s="7"/>
    </row>
    <row r="161" spans="1:14" x14ac:dyDescent="0.25">
      <c r="A161">
        <v>30</v>
      </c>
      <c r="B161">
        <v>2</v>
      </c>
      <c r="C161">
        <v>0</v>
      </c>
      <c r="I161" s="3"/>
    </row>
    <row r="162" spans="1:14" x14ac:dyDescent="0.25">
      <c r="A162">
        <v>3</v>
      </c>
      <c r="B162">
        <v>5</v>
      </c>
      <c r="C162">
        <v>1</v>
      </c>
      <c r="I162" s="3"/>
    </row>
    <row r="163" spans="1:14" x14ac:dyDescent="0.25">
      <c r="A163">
        <v>0</v>
      </c>
      <c r="B163">
        <v>2</v>
      </c>
      <c r="C163">
        <v>7</v>
      </c>
      <c r="I163" s="3"/>
    </row>
    <row r="164" spans="1:14" x14ac:dyDescent="0.25">
      <c r="A164" s="33" t="s">
        <v>38</v>
      </c>
      <c r="B164" s="1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>
        <v>8</v>
      </c>
    </row>
    <row r="165" spans="1:14" x14ac:dyDescent="0.25">
      <c r="A165" s="1" t="s">
        <v>4</v>
      </c>
      <c r="D165" s="11">
        <f>SUM(A166,B167,C168)/SUM(A166:C168)</f>
        <v>1</v>
      </c>
      <c r="E165" s="11">
        <f>A166/SUM(A166:C166)</f>
        <v>1</v>
      </c>
      <c r="F165" s="11">
        <f>B167/SUM(A167:C167)</f>
        <v>1</v>
      </c>
      <c r="G165" s="11">
        <f>C168/SUM(A168:C168)</f>
        <v>1</v>
      </c>
      <c r="H165" s="12">
        <f>1-SUM(B167:C168)/(SUM(A166:C168)-SUM(A166:C166))</f>
        <v>0</v>
      </c>
      <c r="I165" s="12">
        <f>1-SUM(A166,C166,C168,A168)/(SUM(A166:C168)-SUM(A167:C167))</f>
        <v>0</v>
      </c>
      <c r="J165" s="12">
        <f>1-SUM(A166:B167)/(SUM(A166:C168)-SUM(A168:C168))</f>
        <v>0</v>
      </c>
      <c r="K165" s="11">
        <f>IF(SUM(A166:A168)=0,0,A166/SUM(A166:A168))</f>
        <v>1</v>
      </c>
      <c r="L165" s="11">
        <f>IF(SUM(B166:B168)=0,0,B167/SUM(B166:B168))</f>
        <v>1</v>
      </c>
      <c r="M165" s="11">
        <f>IF(SUM(C166:C168)=0,0,C168/SUM(C166:C168))</f>
        <v>1</v>
      </c>
    </row>
    <row r="166" spans="1:14" x14ac:dyDescent="0.25">
      <c r="A166">
        <v>3</v>
      </c>
      <c r="B166">
        <v>0</v>
      </c>
      <c r="C166">
        <v>0</v>
      </c>
      <c r="D166" s="12"/>
      <c r="E166" s="12"/>
      <c r="F166" s="12"/>
      <c r="G166" s="12"/>
      <c r="H166" s="12"/>
      <c r="I166" s="13"/>
      <c r="J166" s="12"/>
      <c r="K166" s="12"/>
      <c r="L166" s="12"/>
      <c r="M166" s="12"/>
    </row>
    <row r="167" spans="1:14" x14ac:dyDescent="0.25">
      <c r="A167">
        <v>0</v>
      </c>
      <c r="B167">
        <v>3</v>
      </c>
      <c r="C167">
        <v>0</v>
      </c>
      <c r="D167" s="12"/>
      <c r="E167" s="12"/>
      <c r="F167" s="12"/>
      <c r="G167" s="12"/>
      <c r="H167" s="12"/>
      <c r="I167" s="13"/>
      <c r="J167" s="12"/>
      <c r="K167" s="12"/>
      <c r="L167" s="12"/>
      <c r="M167" s="12"/>
    </row>
    <row r="168" spans="1:14" x14ac:dyDescent="0.25">
      <c r="A168">
        <v>0</v>
      </c>
      <c r="B168">
        <v>0</v>
      </c>
      <c r="C168">
        <v>3</v>
      </c>
      <c r="D168" s="12"/>
      <c r="E168" s="12"/>
      <c r="F168" s="12"/>
      <c r="G168" s="12"/>
      <c r="H168" s="12"/>
      <c r="I168" s="13"/>
      <c r="J168" s="12"/>
      <c r="K168" s="12"/>
      <c r="L168" s="12"/>
      <c r="M168" s="12"/>
    </row>
    <row r="169" spans="1:14" ht="15.6" customHeight="1" x14ac:dyDescent="0.25">
      <c r="A169" s="1" t="s">
        <v>5</v>
      </c>
      <c r="D169" s="11">
        <f>SUM(A170,B171,C172)/(SUM(A170:C172)+O178)</f>
        <v>0.66</v>
      </c>
      <c r="E169" s="11">
        <f>A170/SUM(A170:C170)</f>
        <v>0.78125</v>
      </c>
      <c r="F169" s="11">
        <f>B171/SUM(A171:C171)</f>
        <v>0.33333333333333331</v>
      </c>
      <c r="G169" s="11">
        <f>C172/SUM(A172:C172)</f>
        <v>0.55555555555555558</v>
      </c>
      <c r="H169" s="12">
        <f>1-SUM(B171:C172)/(SUM(A170:C172)-SUM(A170:C170))</f>
        <v>0.11111111111111116</v>
      </c>
      <c r="I169" s="12">
        <f>1-SUM(A170,C170,C172,A172)/(SUM(A170:C172)-SUM(A171:C171))</f>
        <v>0.24390243902439024</v>
      </c>
      <c r="J169" s="12">
        <f>1-SUM(A170:B171)/(SUM(A170:C172)-SUM(A172:C172))</f>
        <v>0.12195121951219512</v>
      </c>
      <c r="K169" s="11">
        <f>IF(SUM(A170:A172)=0,0,A170/SUM(A170:A172))</f>
        <v>0.92592592592592593</v>
      </c>
      <c r="L169" s="11">
        <f>IF(SUM(B170:B172)=0,0,B171/SUM(B170:B172))</f>
        <v>0.23076923076923078</v>
      </c>
      <c r="M169" s="11">
        <f>IF(SUM(C170:C172)=0,0,C172/SUM(C170:C172))</f>
        <v>0.5</v>
      </c>
      <c r="N169" s="7"/>
    </row>
    <row r="170" spans="1:14" x14ac:dyDescent="0.25">
      <c r="A170">
        <v>25</v>
      </c>
      <c r="B170">
        <v>6</v>
      </c>
      <c r="C170">
        <v>1</v>
      </c>
      <c r="I170" s="3"/>
    </row>
    <row r="171" spans="1:14" x14ac:dyDescent="0.25">
      <c r="A171">
        <v>2</v>
      </c>
      <c r="B171">
        <v>3</v>
      </c>
      <c r="C171">
        <v>4</v>
      </c>
      <c r="I171" s="3"/>
    </row>
    <row r="172" spans="1:14" x14ac:dyDescent="0.25">
      <c r="A172">
        <v>0</v>
      </c>
      <c r="B172">
        <v>4</v>
      </c>
      <c r="C172">
        <v>5</v>
      </c>
      <c r="I172" s="3"/>
    </row>
    <row r="173" spans="1:14" x14ac:dyDescent="0.25">
      <c r="A173" s="33" t="s">
        <v>39</v>
      </c>
      <c r="B173" s="14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>
        <v>6</v>
      </c>
    </row>
    <row r="174" spans="1:14" x14ac:dyDescent="0.25">
      <c r="A174" s="1" t="s">
        <v>4</v>
      </c>
      <c r="D174" s="11">
        <f>SUM(A175,B176,C177)/SUM(A175:C177)</f>
        <v>1</v>
      </c>
      <c r="E174" s="11">
        <f>A175/SUM(A175:C175)</f>
        <v>1</v>
      </c>
      <c r="F174" s="11">
        <f>B176/SUM(A176:C176)</f>
        <v>1</v>
      </c>
      <c r="G174" s="11">
        <f>C177/SUM(A177:C177)</f>
        <v>1</v>
      </c>
      <c r="H174" s="12">
        <f>1-SUM(B176:C177)/(SUM(A175:C177)-SUM(A175:C175))</f>
        <v>0</v>
      </c>
      <c r="I174" s="12">
        <f>1-SUM(A175,C175,C177,A177)/(SUM(A175:C177)-SUM(A176:C176))</f>
        <v>0</v>
      </c>
      <c r="J174" s="12">
        <f>1-SUM(A175:B176)/(SUM(A175:C177)-SUM(A177:C177))</f>
        <v>0</v>
      </c>
      <c r="K174" s="11">
        <f>IF(SUM(A175:A177)=0,0,A175/SUM(A175:A177))</f>
        <v>1</v>
      </c>
      <c r="L174" s="11">
        <f>IF(SUM(B175:B177)=0,0,B176/SUM(B175:B177))</f>
        <v>1</v>
      </c>
      <c r="M174" s="11">
        <f>IF(SUM(C175:C177)=0,0,C177/SUM(C175:C177))</f>
        <v>1</v>
      </c>
    </row>
    <row r="175" spans="1:14" x14ac:dyDescent="0.25">
      <c r="A175">
        <v>3</v>
      </c>
      <c r="B175">
        <v>0</v>
      </c>
      <c r="C175">
        <v>0</v>
      </c>
      <c r="D175" s="12"/>
      <c r="E175" s="12"/>
      <c r="F175" s="12"/>
      <c r="G175" s="12"/>
      <c r="H175" s="12"/>
      <c r="I175" s="13"/>
      <c r="J175" s="12"/>
      <c r="K175" s="12"/>
      <c r="L175" s="12"/>
      <c r="M175" s="12"/>
    </row>
    <row r="176" spans="1:14" x14ac:dyDescent="0.25">
      <c r="A176">
        <v>0</v>
      </c>
      <c r="B176">
        <v>3</v>
      </c>
      <c r="C176">
        <v>0</v>
      </c>
      <c r="D176" s="12"/>
      <c r="E176" s="12"/>
      <c r="F176" s="12"/>
      <c r="G176" s="12"/>
      <c r="H176" s="12"/>
      <c r="I176" s="13"/>
      <c r="J176" s="12"/>
      <c r="K176" s="12"/>
      <c r="L176" s="12"/>
      <c r="M176" s="12"/>
    </row>
    <row r="177" spans="1:14" x14ac:dyDescent="0.25">
      <c r="A177">
        <v>0</v>
      </c>
      <c r="B177">
        <v>0</v>
      </c>
      <c r="C177">
        <v>3</v>
      </c>
      <c r="D177" s="12"/>
      <c r="E177" s="12"/>
      <c r="F177" s="12"/>
      <c r="G177" s="12"/>
      <c r="H177" s="12"/>
      <c r="I177" s="13"/>
      <c r="J177" s="12"/>
      <c r="K177" s="12"/>
      <c r="L177" s="12"/>
      <c r="M177" s="12"/>
    </row>
    <row r="178" spans="1:14" x14ac:dyDescent="0.25">
      <c r="A178" s="1" t="s">
        <v>5</v>
      </c>
      <c r="D178" s="11">
        <f>SUM(A179,B180,C181)/(SUM(A179:C181)+O187)</f>
        <v>0.72</v>
      </c>
      <c r="E178" s="11">
        <f>A179/SUM(A179:C179)</f>
        <v>0.71875</v>
      </c>
      <c r="F178" s="11">
        <f>B180/SUM(A180:C180)</f>
        <v>0.55555555555555558</v>
      </c>
      <c r="G178" s="11">
        <f>C181/SUM(A181:C181)</f>
        <v>0.88888888888888884</v>
      </c>
      <c r="H178" s="12">
        <f>1-SUM(B180:C181)/(SUM(A179:C181)-SUM(A179:C179))</f>
        <v>0.11111111111111116</v>
      </c>
      <c r="I178" s="12">
        <f>1-SUM(A179,C179,C181,A181)/(SUM(A179:C181)-SUM(A180:C180))</f>
        <v>0.24390243902439024</v>
      </c>
      <c r="J178" s="12">
        <f>1-SUM(A179:B180)/(SUM(A179:C181)-SUM(A181:C181))</f>
        <v>4.8780487804878092E-2</v>
      </c>
      <c r="K178" s="11">
        <f>IF(SUM(A179:A181)=0,0,A179/SUM(A179:A181))</f>
        <v>0.92</v>
      </c>
      <c r="L178" s="11">
        <f>IF(SUM(B179:B181)=0,0,B180/SUM(B179:B181))</f>
        <v>0.33333333333333331</v>
      </c>
      <c r="M178" s="11">
        <f>IF(SUM(C179:C181)=0,0,C181/SUM(C179:C181))</f>
        <v>0.8</v>
      </c>
      <c r="N178" s="7"/>
    </row>
    <row r="179" spans="1:14" x14ac:dyDescent="0.25">
      <c r="A179">
        <v>23</v>
      </c>
      <c r="B179">
        <v>9</v>
      </c>
      <c r="C179">
        <v>0</v>
      </c>
      <c r="I179" s="3"/>
    </row>
    <row r="180" spans="1:14" x14ac:dyDescent="0.25">
      <c r="A180">
        <v>2</v>
      </c>
      <c r="B180">
        <v>5</v>
      </c>
      <c r="C180">
        <v>2</v>
      </c>
      <c r="I180" s="3"/>
    </row>
    <row r="181" spans="1:14" x14ac:dyDescent="0.25">
      <c r="A181">
        <v>0</v>
      </c>
      <c r="B181">
        <v>1</v>
      </c>
      <c r="C181">
        <v>8</v>
      </c>
      <c r="I181" s="3"/>
    </row>
    <row r="182" spans="1:14" x14ac:dyDescent="0.25">
      <c r="A182" s="48" t="s">
        <v>40</v>
      </c>
      <c r="B182" s="14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>
        <v>8</v>
      </c>
    </row>
    <row r="183" spans="1:14" x14ac:dyDescent="0.25">
      <c r="A183" s="1" t="s">
        <v>4</v>
      </c>
      <c r="D183" s="11">
        <f>SUM(A184,B185,C186)/SUM(A184:C186)</f>
        <v>1</v>
      </c>
      <c r="E183" s="11">
        <f>A184/SUM(A184:C184)</f>
        <v>1</v>
      </c>
      <c r="F183" s="11">
        <f>B185/SUM(A185:C185)</f>
        <v>1</v>
      </c>
      <c r="G183" s="11">
        <f>C186/SUM(A186:C186)</f>
        <v>1</v>
      </c>
      <c r="H183" s="12">
        <f>1-SUM(B185:C186)/(SUM(A184:C186)-SUM(A184:C184))</f>
        <v>0</v>
      </c>
      <c r="I183" s="12">
        <f>1-SUM(A184,C184,C186,A186)/(SUM(A184:C186)-SUM(A185:C185))</f>
        <v>0</v>
      </c>
      <c r="J183" s="12">
        <f>1-SUM(A184:B185)/(SUM(A184:C186)-SUM(A186:C186))</f>
        <v>0</v>
      </c>
      <c r="K183" s="11">
        <f>IF(SUM(A184:A186)=0,0,A184/SUM(A184:A186))</f>
        <v>1</v>
      </c>
      <c r="L183" s="11">
        <f>IF(SUM(B184:B186)=0,0,B185/SUM(B184:B186))</f>
        <v>1</v>
      </c>
      <c r="M183" s="11">
        <f>IF(SUM(C184:C186)=0,0,C186/SUM(C184:C186))</f>
        <v>1</v>
      </c>
    </row>
    <row r="184" spans="1:14" x14ac:dyDescent="0.25">
      <c r="A184">
        <v>3</v>
      </c>
      <c r="B184">
        <v>0</v>
      </c>
      <c r="C184">
        <v>0</v>
      </c>
      <c r="D184" s="12"/>
      <c r="E184" s="12"/>
      <c r="F184" s="12"/>
      <c r="G184" s="12"/>
      <c r="H184" s="12"/>
      <c r="I184" s="13"/>
      <c r="J184" s="12"/>
      <c r="K184" s="12"/>
      <c r="L184" s="12"/>
      <c r="M184" s="12"/>
    </row>
    <row r="185" spans="1:14" x14ac:dyDescent="0.25">
      <c r="A185">
        <v>0</v>
      </c>
      <c r="B185">
        <v>3</v>
      </c>
      <c r="C185">
        <v>0</v>
      </c>
      <c r="D185" s="12"/>
      <c r="E185" s="12"/>
      <c r="F185" s="12"/>
      <c r="G185" s="12"/>
      <c r="H185" s="12"/>
      <c r="I185" s="13"/>
      <c r="J185" s="12"/>
      <c r="K185" s="12"/>
      <c r="L185" s="12"/>
      <c r="M185" s="12"/>
    </row>
    <row r="186" spans="1:14" x14ac:dyDescent="0.25">
      <c r="A186">
        <v>0</v>
      </c>
      <c r="B186">
        <v>0</v>
      </c>
      <c r="C186">
        <v>3</v>
      </c>
      <c r="D186" s="12"/>
      <c r="E186" s="12"/>
      <c r="F186" s="12"/>
      <c r="G186" s="12"/>
      <c r="H186" s="12"/>
      <c r="I186" s="13"/>
      <c r="J186" s="12"/>
      <c r="K186" s="12"/>
      <c r="L186" s="12"/>
      <c r="M186" s="12"/>
    </row>
    <row r="187" spans="1:14" x14ac:dyDescent="0.25">
      <c r="A187" s="1" t="s">
        <v>5</v>
      </c>
      <c r="D187" s="11">
        <f>SUM(A188,B189,C190)/(SUM(A188:C190)+O196)</f>
        <v>0.76</v>
      </c>
      <c r="E187" s="11">
        <f>A188/SUM(A188:C188)</f>
        <v>0.75</v>
      </c>
      <c r="F187" s="11">
        <f>B189/SUM(A189:C189)</f>
        <v>0.66666666666666663</v>
      </c>
      <c r="G187" s="11">
        <f>C190/SUM(A190:C190)</f>
        <v>0.88888888888888884</v>
      </c>
      <c r="H187" s="12">
        <f>1-SUM(B189:C190)/(SUM(A188:C190)-SUM(A188:C188))</f>
        <v>0.16666666666666663</v>
      </c>
      <c r="I187" s="12">
        <f>1-SUM(A188,C188,C190,A190)/(SUM(A188:C190)-SUM(A189:C189))</f>
        <v>0.19512195121951215</v>
      </c>
      <c r="J187" s="12">
        <f>1-SUM(A188:B189)/(SUM(A188:C190)-SUM(A190:C190))</f>
        <v>2.4390243902439046E-2</v>
      </c>
      <c r="K187" s="11">
        <f>IF(SUM(A188:A190)=0,0,A188/SUM(A188:A190))</f>
        <v>0.88888888888888884</v>
      </c>
      <c r="L187" s="11">
        <f>IF(SUM(B188:B190)=0,0,B189/SUM(B188:B190))</f>
        <v>0.42857142857142855</v>
      </c>
      <c r="M187" s="11">
        <f>IF(SUM(C188:C190)=0,0,C190/SUM(C188:C190))</f>
        <v>0.88888888888888884</v>
      </c>
      <c r="N187" s="7"/>
    </row>
    <row r="188" spans="1:14" x14ac:dyDescent="0.25">
      <c r="A188">
        <v>24</v>
      </c>
      <c r="B188">
        <v>7</v>
      </c>
      <c r="C188">
        <v>1</v>
      </c>
      <c r="I188" s="3"/>
    </row>
    <row r="189" spans="1:14" x14ac:dyDescent="0.25">
      <c r="A189">
        <v>3</v>
      </c>
      <c r="B189">
        <v>6</v>
      </c>
      <c r="C189">
        <v>0</v>
      </c>
      <c r="I189" s="3"/>
    </row>
    <row r="190" spans="1:14" x14ac:dyDescent="0.25">
      <c r="A190">
        <v>0</v>
      </c>
      <c r="B190">
        <v>1</v>
      </c>
      <c r="C190">
        <v>8</v>
      </c>
      <c r="I190" s="3"/>
    </row>
    <row r="191" spans="1:14" x14ac:dyDescent="0.25">
      <c r="A191" s="48" t="s">
        <v>41</v>
      </c>
      <c r="B191" s="14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>
        <v>8</v>
      </c>
    </row>
    <row r="192" spans="1:14" x14ac:dyDescent="0.25">
      <c r="A192" s="1" t="s">
        <v>4</v>
      </c>
      <c r="D192" s="11">
        <f>SUM(A193,B194,C195)/SUM(A193:C195)</f>
        <v>1</v>
      </c>
      <c r="E192" s="11">
        <f>A193/SUM(A193:C193)</f>
        <v>1</v>
      </c>
      <c r="F192" s="11">
        <f>B194/SUM(A194:C194)</f>
        <v>1</v>
      </c>
      <c r="G192" s="11">
        <f>C195/SUM(A195:C195)</f>
        <v>1</v>
      </c>
      <c r="H192" s="12">
        <f>1-SUM(B194:C195)/(SUM(A193:C195)-SUM(A193:C193))</f>
        <v>0</v>
      </c>
      <c r="I192" s="12">
        <f>1-SUM(A193,C193,C195,A195)/(SUM(A193:C195)-SUM(A194:C194))</f>
        <v>0</v>
      </c>
      <c r="J192" s="12">
        <f>1-SUM(A193:B194)/(SUM(A193:C195)-SUM(A195:C195))</f>
        <v>0</v>
      </c>
      <c r="K192" s="11">
        <f>IF(SUM(A193:A195)=0,0,A193/SUM(A193:A195))</f>
        <v>1</v>
      </c>
      <c r="L192" s="11">
        <f>IF(SUM(B193:B195)=0,0,B194/SUM(B193:B195))</f>
        <v>1</v>
      </c>
      <c r="M192" s="11">
        <f>IF(SUM(C193:C195)=0,0,C195/SUM(C193:C195))</f>
        <v>1</v>
      </c>
    </row>
    <row r="193" spans="1:14" x14ac:dyDescent="0.25">
      <c r="A193">
        <v>3</v>
      </c>
      <c r="B193">
        <v>0</v>
      </c>
      <c r="C193">
        <v>0</v>
      </c>
      <c r="D193" s="12"/>
      <c r="E193" s="12"/>
      <c r="F193" s="12"/>
      <c r="G193" s="12"/>
      <c r="H193" s="12"/>
      <c r="I193" s="13"/>
      <c r="J193" s="12"/>
      <c r="K193" s="12"/>
      <c r="L193" s="12"/>
      <c r="M193" s="12"/>
    </row>
    <row r="194" spans="1:14" x14ac:dyDescent="0.25">
      <c r="A194">
        <v>0</v>
      </c>
      <c r="B194">
        <v>3</v>
      </c>
      <c r="C194">
        <v>0</v>
      </c>
      <c r="D194" s="12"/>
      <c r="E194" s="12"/>
      <c r="F194" s="12"/>
      <c r="G194" s="12"/>
      <c r="H194" s="12"/>
      <c r="I194" s="13"/>
      <c r="J194" s="12"/>
      <c r="K194" s="12"/>
      <c r="L194" s="12"/>
      <c r="M194" s="12"/>
    </row>
    <row r="195" spans="1:14" x14ac:dyDescent="0.25">
      <c r="A195">
        <v>0</v>
      </c>
      <c r="B195">
        <v>0</v>
      </c>
      <c r="C195">
        <v>3</v>
      </c>
      <c r="D195" s="12"/>
      <c r="E195" s="12"/>
      <c r="F195" s="12"/>
      <c r="G195" s="12"/>
      <c r="H195" s="12"/>
      <c r="I195" s="13"/>
      <c r="J195" s="12"/>
      <c r="K195" s="12"/>
      <c r="L195" s="12"/>
      <c r="M195" s="12"/>
    </row>
    <row r="196" spans="1:14" x14ac:dyDescent="0.25">
      <c r="A196" s="1" t="s">
        <v>5</v>
      </c>
      <c r="D196" s="11">
        <f>SUM(A197,B198,C199)/(SUM(A197:C199)+O205)</f>
        <v>0.64</v>
      </c>
      <c r="E196" s="11">
        <f>A197/SUM(A197:C197)</f>
        <v>0.8125</v>
      </c>
      <c r="F196" s="11">
        <f>B198/SUM(A198:C198)</f>
        <v>0.66666666666666663</v>
      </c>
      <c r="G196" s="11">
        <f>C199/SUM(A199:C199)</f>
        <v>0</v>
      </c>
      <c r="H196" s="12">
        <f>1-SUM(B198:C199)/(SUM(A197:C199)-SUM(A197:C197))</f>
        <v>0.11111111111111116</v>
      </c>
      <c r="I196" s="12">
        <f>1-SUM(A197,C197,C199,A199)/(SUM(A197:C199)-SUM(A198:C198))</f>
        <v>0.36585365853658536</v>
      </c>
      <c r="J196" s="12">
        <f>1-SUM(A197:B198)/(SUM(A197:C199)-SUM(A199:C199))</f>
        <v>2.4390243902439046E-2</v>
      </c>
      <c r="K196" s="11">
        <f>IF(SUM(A197:A199)=0,0,A197/SUM(A197:A199))</f>
        <v>0.9285714285714286</v>
      </c>
      <c r="L196" s="11">
        <f>IF(SUM(B197:B199)=0,0,B198/SUM(B197:B199))</f>
        <v>0.2857142857142857</v>
      </c>
      <c r="M196" s="11">
        <f>IF(SUM(C197:C199)=0,0,C199/SUM(C197:C199))</f>
        <v>0</v>
      </c>
      <c r="N196" s="7"/>
    </row>
    <row r="197" spans="1:14" x14ac:dyDescent="0.25">
      <c r="A197">
        <v>26</v>
      </c>
      <c r="B197">
        <v>6</v>
      </c>
      <c r="C197">
        <v>0</v>
      </c>
      <c r="I197" s="3"/>
    </row>
    <row r="198" spans="1:14" x14ac:dyDescent="0.25">
      <c r="A198">
        <v>2</v>
      </c>
      <c r="B198">
        <v>6</v>
      </c>
      <c r="C198">
        <v>1</v>
      </c>
      <c r="I198" s="3"/>
    </row>
    <row r="199" spans="1:14" x14ac:dyDescent="0.25">
      <c r="A199">
        <v>0</v>
      </c>
      <c r="B199">
        <v>9</v>
      </c>
      <c r="C199">
        <v>0</v>
      </c>
      <c r="I199" s="3"/>
    </row>
    <row r="200" spans="1:14" x14ac:dyDescent="0.25">
      <c r="A200" s="48" t="s">
        <v>42</v>
      </c>
      <c r="B200" s="14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>
        <v>6</v>
      </c>
    </row>
    <row r="201" spans="1:14" x14ac:dyDescent="0.25">
      <c r="A201" s="1" t="s">
        <v>4</v>
      </c>
      <c r="D201" s="11">
        <f>SUM(A202,B203,C204)/SUM(A202:C204)</f>
        <v>1</v>
      </c>
      <c r="E201" s="11">
        <f>A202/SUM(A202:C202)</f>
        <v>1</v>
      </c>
      <c r="F201" s="11">
        <f>B203/SUM(A203:C203)</f>
        <v>1</v>
      </c>
      <c r="G201" s="11">
        <f>C204/SUM(A204:C204)</f>
        <v>1</v>
      </c>
      <c r="H201" s="12">
        <f>1-SUM(B203:C204)/(SUM(A202:C204)-SUM(A202:C202))</f>
        <v>0</v>
      </c>
      <c r="I201" s="12">
        <f>1-SUM(A202,C202,C204,A204)/(SUM(A202:C204)-SUM(A203:C203))</f>
        <v>0</v>
      </c>
      <c r="J201" s="12">
        <f>1-SUM(A202:B203)/(SUM(A202:C204)-SUM(A204:C204))</f>
        <v>0</v>
      </c>
      <c r="K201" s="11">
        <f>IF(SUM(A202:A204)=0,0,A202/SUM(A202:A204))</f>
        <v>1</v>
      </c>
      <c r="L201" s="11">
        <f>IF(SUM(B202:B204)=0,0,B203/SUM(B202:B204))</f>
        <v>1</v>
      </c>
      <c r="M201" s="11">
        <f>IF(SUM(C202:C204)=0,0,C204/SUM(C202:C204))</f>
        <v>1</v>
      </c>
    </row>
    <row r="202" spans="1:14" x14ac:dyDescent="0.25">
      <c r="A202">
        <v>3</v>
      </c>
      <c r="B202">
        <v>0</v>
      </c>
      <c r="C202">
        <v>0</v>
      </c>
      <c r="D202" s="12"/>
      <c r="E202" s="12"/>
      <c r="F202" s="12"/>
      <c r="G202" s="12"/>
      <c r="H202" s="12"/>
      <c r="I202" s="13"/>
      <c r="J202" s="12"/>
      <c r="K202" s="12"/>
      <c r="L202" s="12"/>
      <c r="M202" s="12"/>
    </row>
    <row r="203" spans="1:14" x14ac:dyDescent="0.25">
      <c r="A203">
        <v>0</v>
      </c>
      <c r="B203">
        <v>3</v>
      </c>
      <c r="C203">
        <v>0</v>
      </c>
      <c r="D203" s="12"/>
      <c r="E203" s="12"/>
      <c r="F203" s="12"/>
      <c r="G203" s="12"/>
      <c r="H203" s="12"/>
      <c r="I203" s="13"/>
      <c r="J203" s="12"/>
      <c r="K203" s="12"/>
      <c r="L203" s="12"/>
      <c r="M203" s="12"/>
    </row>
    <row r="204" spans="1:14" x14ac:dyDescent="0.25">
      <c r="A204">
        <v>0</v>
      </c>
      <c r="B204">
        <v>0</v>
      </c>
      <c r="C204">
        <v>3</v>
      </c>
      <c r="D204" s="12"/>
      <c r="E204" s="12"/>
      <c r="F204" s="12"/>
      <c r="G204" s="12"/>
      <c r="H204" s="12"/>
      <c r="I204" s="13"/>
      <c r="J204" s="12"/>
      <c r="K204" s="12"/>
      <c r="L204" s="12"/>
      <c r="M204" s="12"/>
    </row>
    <row r="205" spans="1:14" x14ac:dyDescent="0.25">
      <c r="A205" s="1" t="s">
        <v>5</v>
      </c>
      <c r="D205" s="11">
        <f>SUM(A206,B207,C208)/(SUM(A206:C208)+O214)</f>
        <v>0.8</v>
      </c>
      <c r="E205" s="11">
        <f>A206/SUM(A206:C206)</f>
        <v>0.8125</v>
      </c>
      <c r="F205" s="11">
        <f>B207/SUM(A207:C207)</f>
        <v>0.55555555555555558</v>
      </c>
      <c r="G205" s="11">
        <f>C208/SUM(A208:C208)</f>
        <v>1</v>
      </c>
      <c r="H205" s="12">
        <f>1-SUM(B207:C208)/(SUM(A206:C208)-SUM(A206:C206))</f>
        <v>0.11111111111111116</v>
      </c>
      <c r="I205" s="12">
        <f>1-SUM(A206,C206,C208,A208)/(SUM(A206:C208)-SUM(A207:C207))</f>
        <v>0.14634146341463417</v>
      </c>
      <c r="J205" s="12">
        <f>1-SUM(A206:B207)/(SUM(A206:C208)-SUM(A208:C208))</f>
        <v>4.8780487804878092E-2</v>
      </c>
      <c r="K205" s="11">
        <f>IF(SUM(A206:A208)=0,0,A206/SUM(A206:A208))</f>
        <v>0.9285714285714286</v>
      </c>
      <c r="L205" s="11">
        <f>IF(SUM(B206:B208)=0,0,B207/SUM(B206:B208))</f>
        <v>0.45454545454545453</v>
      </c>
      <c r="M205" s="11">
        <f>IF(SUM(C206:C208)=0,0,C208/SUM(C206:C208))</f>
        <v>0.81818181818181823</v>
      </c>
      <c r="N205" s="7"/>
    </row>
    <row r="206" spans="1:14" x14ac:dyDescent="0.25">
      <c r="A206">
        <v>26</v>
      </c>
      <c r="B206">
        <v>6</v>
      </c>
      <c r="C206">
        <v>0</v>
      </c>
      <c r="I206" s="3"/>
    </row>
    <row r="207" spans="1:14" x14ac:dyDescent="0.25">
      <c r="A207">
        <v>2</v>
      </c>
      <c r="B207">
        <v>5</v>
      </c>
      <c r="C207">
        <v>2</v>
      </c>
      <c r="I207" s="3"/>
    </row>
    <row r="208" spans="1:14" x14ac:dyDescent="0.25">
      <c r="A208">
        <v>0</v>
      </c>
      <c r="B208">
        <v>0</v>
      </c>
      <c r="C208">
        <v>9</v>
      </c>
      <c r="I208" s="3"/>
    </row>
    <row r="209" spans="1:14" x14ac:dyDescent="0.25">
      <c r="A209" s="48" t="s">
        <v>43</v>
      </c>
      <c r="B209" s="14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>
        <v>6</v>
      </c>
    </row>
    <row r="210" spans="1:14" x14ac:dyDescent="0.25">
      <c r="A210" s="1" t="s">
        <v>4</v>
      </c>
      <c r="D210" s="11">
        <f>SUM(A211,B212,C213)/SUM(A211:C213)</f>
        <v>1</v>
      </c>
      <c r="E210" s="11">
        <f>A211/SUM(A211:C211)</f>
        <v>1</v>
      </c>
      <c r="F210" s="11">
        <f>B212/SUM(A212:C212)</f>
        <v>1</v>
      </c>
      <c r="G210" s="11">
        <f>C213/SUM(A213:C213)</f>
        <v>1</v>
      </c>
      <c r="H210" s="12">
        <f>1-SUM(B212:C213)/(SUM(A211:C213)-SUM(A211:C211))</f>
        <v>0</v>
      </c>
      <c r="I210" s="12">
        <f>1-SUM(A211,C211,C213,A213)/(SUM(A211:C213)-SUM(A212:C212))</f>
        <v>0</v>
      </c>
      <c r="J210" s="12">
        <f>1-SUM(A211:B212)/(SUM(A211:C213)-SUM(A213:C213))</f>
        <v>0</v>
      </c>
      <c r="K210" s="11">
        <f>IF(SUM(A211:A213)=0,0,A211/SUM(A211:A213))</f>
        <v>1</v>
      </c>
      <c r="L210" s="11">
        <f>IF(SUM(B211:B213)=0,0,B212/SUM(B211:B213))</f>
        <v>1</v>
      </c>
      <c r="M210" s="11">
        <f>IF(SUM(C211:C213)=0,0,C213/SUM(C211:C213))</f>
        <v>1</v>
      </c>
    </row>
    <row r="211" spans="1:14" x14ac:dyDescent="0.25">
      <c r="A211">
        <v>3</v>
      </c>
      <c r="B211">
        <v>0</v>
      </c>
      <c r="C211">
        <v>0</v>
      </c>
      <c r="D211" s="12"/>
      <c r="E211" s="12"/>
      <c r="F211" s="12"/>
      <c r="G211" s="12"/>
      <c r="H211" s="12"/>
      <c r="I211" s="13"/>
      <c r="J211" s="12"/>
      <c r="K211" s="12"/>
      <c r="L211" s="12"/>
      <c r="M211" s="12"/>
    </row>
    <row r="212" spans="1:14" x14ac:dyDescent="0.25">
      <c r="A212">
        <v>0</v>
      </c>
      <c r="B212">
        <v>3</v>
      </c>
      <c r="C212">
        <v>0</v>
      </c>
      <c r="D212" s="12"/>
      <c r="E212" s="12"/>
      <c r="F212" s="12"/>
      <c r="G212" s="12"/>
      <c r="H212" s="12"/>
      <c r="I212" s="13"/>
      <c r="J212" s="12"/>
      <c r="K212" s="12"/>
      <c r="L212" s="12"/>
      <c r="M212" s="12"/>
    </row>
    <row r="213" spans="1:14" x14ac:dyDescent="0.25">
      <c r="A213">
        <v>0</v>
      </c>
      <c r="B213">
        <v>0</v>
      </c>
      <c r="C213">
        <v>3</v>
      </c>
      <c r="D213" s="12"/>
      <c r="E213" s="12"/>
      <c r="F213" s="12"/>
      <c r="G213" s="12"/>
      <c r="H213" s="12"/>
      <c r="I213" s="13"/>
      <c r="J213" s="12"/>
      <c r="K213" s="12"/>
      <c r="L213" s="12"/>
      <c r="M213" s="12"/>
    </row>
    <row r="214" spans="1:14" x14ac:dyDescent="0.25">
      <c r="A214" s="1" t="s">
        <v>5</v>
      </c>
      <c r="D214" s="11">
        <f>SUM(A215,B216,C217)/(SUM(A215:C217)+O223)</f>
        <v>0.72</v>
      </c>
      <c r="E214" s="11">
        <f>A215/SUM(A215:C215)</f>
        <v>0.75</v>
      </c>
      <c r="F214" s="11">
        <f>B216/SUM(A216:C216)</f>
        <v>0.44444444444444442</v>
      </c>
      <c r="G214" s="11">
        <f>C217/SUM(A217:C217)</f>
        <v>0.88888888888888884</v>
      </c>
      <c r="H214" s="12">
        <f>1-SUM(B216:C217)/(SUM(A215:C217)-SUM(A215:C215))</f>
        <v>0.11111111111111116</v>
      </c>
      <c r="I214" s="12">
        <f>1-SUM(A215,C215,C217,A217)/(SUM(A215:C217)-SUM(A216:C216))</f>
        <v>0.21951219512195119</v>
      </c>
      <c r="J214" s="12">
        <f>1-SUM(A215:B216)/(SUM(A215:C217)-SUM(A217:C217))</f>
        <v>7.3170731707317027E-2</v>
      </c>
      <c r="K214" s="11">
        <f>IF(SUM(A215:A217)=0,0,A215/SUM(A215:A217))</f>
        <v>0.92307692307692313</v>
      </c>
      <c r="L214" s="11">
        <f>IF(SUM(B215:B217)=0,0,B216/SUM(B215:B217))</f>
        <v>0.30769230769230771</v>
      </c>
      <c r="M214" s="11">
        <f>IF(SUM(C215:C217)=0,0,C217/SUM(C215:C217))</f>
        <v>0.72727272727272729</v>
      </c>
      <c r="N214" s="7"/>
    </row>
    <row r="215" spans="1:14" x14ac:dyDescent="0.25">
      <c r="A215">
        <v>24</v>
      </c>
      <c r="B215">
        <v>8</v>
      </c>
      <c r="C215">
        <v>0</v>
      </c>
      <c r="I215" s="3"/>
    </row>
    <row r="216" spans="1:14" x14ac:dyDescent="0.25">
      <c r="A216">
        <v>2</v>
      </c>
      <c r="B216">
        <v>4</v>
      </c>
      <c r="C216">
        <v>3</v>
      </c>
      <c r="I216" s="3"/>
    </row>
    <row r="217" spans="1:14" x14ac:dyDescent="0.25">
      <c r="A217">
        <v>0</v>
      </c>
      <c r="B217">
        <v>1</v>
      </c>
      <c r="C217">
        <v>8</v>
      </c>
      <c r="I217" s="3"/>
    </row>
    <row r="218" spans="1:14" x14ac:dyDescent="0.25">
      <c r="A218" s="48" t="s">
        <v>49</v>
      </c>
      <c r="B218" s="14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>
        <v>7</v>
      </c>
    </row>
    <row r="219" spans="1:14" x14ac:dyDescent="0.25">
      <c r="A219" s="1" t="s">
        <v>4</v>
      </c>
      <c r="D219" s="11">
        <f>SUM(A220,B221,C222)/SUM(A220:C222)</f>
        <v>1</v>
      </c>
      <c r="E219" s="11">
        <f>A220/SUM(A220:C220)</f>
        <v>1</v>
      </c>
      <c r="F219" s="11">
        <f>B221/SUM(A221:C221)</f>
        <v>1</v>
      </c>
      <c r="G219" s="11">
        <f>C222/SUM(A222:C222)</f>
        <v>1</v>
      </c>
      <c r="H219" s="12">
        <f>1-SUM(B221:C222)/(SUM(A220:C222)-SUM(A220:C220))</f>
        <v>0</v>
      </c>
      <c r="I219" s="12">
        <f>1-SUM(A220,C220,C222,A222)/(SUM(A220:C222)-SUM(A221:C221))</f>
        <v>0</v>
      </c>
      <c r="J219" s="12">
        <f>1-SUM(A220:B221)/(SUM(A220:C222)-SUM(A222:C222))</f>
        <v>0</v>
      </c>
      <c r="K219" s="11">
        <f>IF(SUM(A220:A222)=0,0,A220/SUM(A220:A222))</f>
        <v>1</v>
      </c>
      <c r="L219" s="11">
        <f>IF(SUM(B220:B222)=0,0,B221/SUM(B220:B222))</f>
        <v>1</v>
      </c>
      <c r="M219" s="11">
        <f>IF(SUM(C220:C222)=0,0,C222/SUM(C220:C222))</f>
        <v>1</v>
      </c>
    </row>
    <row r="220" spans="1:14" x14ac:dyDescent="0.25">
      <c r="A220">
        <v>3</v>
      </c>
      <c r="B220">
        <v>0</v>
      </c>
      <c r="C220">
        <v>0</v>
      </c>
      <c r="D220" s="12"/>
      <c r="E220" s="12"/>
      <c r="F220" s="12"/>
      <c r="G220" s="12"/>
      <c r="H220" s="12"/>
      <c r="I220" s="13"/>
      <c r="J220" s="12"/>
      <c r="K220" s="12"/>
      <c r="L220" s="12"/>
      <c r="M220" s="12"/>
    </row>
    <row r="221" spans="1:14" x14ac:dyDescent="0.25">
      <c r="A221">
        <v>0</v>
      </c>
      <c r="B221">
        <v>3</v>
      </c>
      <c r="C221">
        <v>0</v>
      </c>
      <c r="D221" s="12"/>
      <c r="E221" s="12"/>
      <c r="F221" s="12"/>
      <c r="G221" s="12"/>
      <c r="H221" s="12"/>
      <c r="I221" s="13"/>
      <c r="J221" s="12"/>
      <c r="K221" s="12"/>
      <c r="L221" s="12"/>
      <c r="M221" s="12"/>
    </row>
    <row r="222" spans="1:14" x14ac:dyDescent="0.25">
      <c r="A222">
        <v>0</v>
      </c>
      <c r="B222">
        <v>0</v>
      </c>
      <c r="C222">
        <v>3</v>
      </c>
      <c r="D222" s="12"/>
      <c r="E222" s="12"/>
      <c r="F222" s="12"/>
      <c r="G222" s="12"/>
      <c r="H222" s="12"/>
      <c r="I222" s="13"/>
      <c r="J222" s="12"/>
      <c r="K222" s="12"/>
      <c r="L222" s="12"/>
      <c r="M222" s="12"/>
    </row>
    <row r="223" spans="1:14" x14ac:dyDescent="0.25">
      <c r="A223" s="1" t="s">
        <v>5</v>
      </c>
      <c r="D223" s="11">
        <f>SUM(A224,B225,C226)/(SUM(A224:C226)+O232)</f>
        <v>0.84</v>
      </c>
      <c r="E223" s="11">
        <f>A224/SUM(A224:C224)</f>
        <v>0.84375</v>
      </c>
      <c r="F223" s="11">
        <f>B225/SUM(A225:C225)</f>
        <v>0.77777777777777779</v>
      </c>
      <c r="G223" s="11">
        <f>C226/SUM(A226:C226)</f>
        <v>0.88888888888888884</v>
      </c>
      <c r="H223" s="12">
        <f>1-SUM(B225:C226)/(SUM(A224:C226)-SUM(A224:C224))</f>
        <v>0</v>
      </c>
      <c r="I223" s="12">
        <f>1-SUM(A224,C224,C226,A226)/(SUM(A224:C226)-SUM(A225:C225))</f>
        <v>0.14634146341463417</v>
      </c>
      <c r="J223" s="12">
        <f>1-SUM(A224:B225)/(SUM(A224:C226)-SUM(A226:C226))</f>
        <v>4.8780487804878092E-2</v>
      </c>
      <c r="K223" s="11">
        <f>IF(SUM(A224:A226)=0,0,A224/SUM(A224:A226))</f>
        <v>1</v>
      </c>
      <c r="L223" s="11">
        <f>IF(SUM(B224:B226)=0,0,B225/SUM(B224:B226))</f>
        <v>0.53846153846153844</v>
      </c>
      <c r="M223" s="11">
        <f>IF(SUM(C224:C226)=0,0,C226/SUM(C224:C226))</f>
        <v>0.8</v>
      </c>
      <c r="N223" s="7"/>
    </row>
    <row r="224" spans="1:14" x14ac:dyDescent="0.25">
      <c r="A224">
        <v>27</v>
      </c>
      <c r="B224">
        <v>5</v>
      </c>
      <c r="C224">
        <v>0</v>
      </c>
      <c r="I224" s="3"/>
    </row>
    <row r="225" spans="1:14" x14ac:dyDescent="0.25">
      <c r="A225">
        <v>0</v>
      </c>
      <c r="B225">
        <v>7</v>
      </c>
      <c r="C225">
        <v>2</v>
      </c>
      <c r="I225" s="3"/>
    </row>
    <row r="226" spans="1:14" x14ac:dyDescent="0.25">
      <c r="A226">
        <v>0</v>
      </c>
      <c r="B226">
        <v>1</v>
      </c>
      <c r="C226">
        <v>8</v>
      </c>
      <c r="I226" s="3"/>
    </row>
    <row r="227" spans="1:14" x14ac:dyDescent="0.25">
      <c r="A227" s="48" t="s">
        <v>50</v>
      </c>
      <c r="B227" s="14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>
        <v>6</v>
      </c>
    </row>
    <row r="228" spans="1:14" x14ac:dyDescent="0.25">
      <c r="A228" s="1" t="s">
        <v>4</v>
      </c>
      <c r="D228" s="11">
        <f>SUM(A229,B230,C231)/SUM(A229:C231)</f>
        <v>1</v>
      </c>
      <c r="E228" s="11">
        <f>A229/SUM(A229:C229)</f>
        <v>1</v>
      </c>
      <c r="F228" s="11">
        <f>B230/SUM(A230:C230)</f>
        <v>1</v>
      </c>
      <c r="G228" s="11">
        <f>C231/SUM(A231:C231)</f>
        <v>1</v>
      </c>
      <c r="H228" s="12">
        <f>1-SUM(B230:C231)/(SUM(A229:C231)-SUM(A229:C229))</f>
        <v>0</v>
      </c>
      <c r="I228" s="12">
        <f>1-SUM(A229,C229,C231,A231)/(SUM(A229:C231)-SUM(A230:C230))</f>
        <v>0</v>
      </c>
      <c r="J228" s="12">
        <f>1-SUM(A229:B230)/(SUM(A229:C231)-SUM(A231:C231))</f>
        <v>0</v>
      </c>
      <c r="K228" s="11">
        <f>IF(SUM(A229:A231)=0,0,A229/SUM(A229:A231))</f>
        <v>1</v>
      </c>
      <c r="L228" s="11">
        <f>IF(SUM(B229:B231)=0,0,B230/SUM(B229:B231))</f>
        <v>1</v>
      </c>
      <c r="M228" s="11">
        <f>IF(SUM(C229:C231)=0,0,C231/SUM(C229:C231))</f>
        <v>1</v>
      </c>
    </row>
    <row r="229" spans="1:14" x14ac:dyDescent="0.25">
      <c r="A229">
        <v>3</v>
      </c>
      <c r="B229">
        <v>0</v>
      </c>
      <c r="C229">
        <v>0</v>
      </c>
      <c r="D229" s="12"/>
      <c r="E229" s="12"/>
      <c r="F229" s="12"/>
      <c r="G229" s="12"/>
      <c r="H229" s="12"/>
      <c r="I229" s="13"/>
      <c r="J229" s="12"/>
      <c r="K229" s="12"/>
      <c r="L229" s="12"/>
      <c r="M229" s="12"/>
    </row>
    <row r="230" spans="1:14" x14ac:dyDescent="0.25">
      <c r="A230">
        <v>0</v>
      </c>
      <c r="B230">
        <v>3</v>
      </c>
      <c r="C230">
        <v>0</v>
      </c>
      <c r="D230" s="12"/>
      <c r="E230" s="12"/>
      <c r="F230" s="12"/>
      <c r="G230" s="12"/>
      <c r="H230" s="12"/>
      <c r="I230" s="13"/>
      <c r="J230" s="12"/>
      <c r="K230" s="12"/>
      <c r="L230" s="12"/>
      <c r="M230" s="12"/>
    </row>
    <row r="231" spans="1:14" x14ac:dyDescent="0.25">
      <c r="A231">
        <v>0</v>
      </c>
      <c r="B231">
        <v>0</v>
      </c>
      <c r="C231">
        <v>3</v>
      </c>
      <c r="D231" s="12"/>
      <c r="E231" s="12"/>
      <c r="F231" s="12"/>
      <c r="G231" s="12"/>
      <c r="H231" s="12"/>
      <c r="I231" s="13"/>
      <c r="J231" s="12"/>
      <c r="K231" s="12"/>
      <c r="L231" s="12"/>
      <c r="M231" s="12"/>
    </row>
    <row r="232" spans="1:14" x14ac:dyDescent="0.25">
      <c r="A232" s="1" t="s">
        <v>5</v>
      </c>
      <c r="D232" s="11">
        <f>SUM(A233,B234,C235)/(SUM(A233:C235)+O241)</f>
        <v>0.57999999999999996</v>
      </c>
      <c r="E232" s="11">
        <f>A233/SUM(A233:C233)</f>
        <v>0.6875</v>
      </c>
      <c r="F232" s="11">
        <f>B234/SUM(A234:C234)</f>
        <v>0.66666666666666663</v>
      </c>
      <c r="G232" s="11">
        <f>C235/SUM(A235:C235)</f>
        <v>0.1111111111111111</v>
      </c>
      <c r="H232" s="12">
        <f>1-SUM(B234:C235)/(SUM(A233:C235)-SUM(A233:C233))</f>
        <v>0.11111111111111116</v>
      </c>
      <c r="I232" s="12">
        <f>1-SUM(A233,C233,C235,A235)/(SUM(A233:C235)-SUM(A234:C234))</f>
        <v>0.43902439024390238</v>
      </c>
      <c r="J232" s="12">
        <f>1-SUM(A233:B234)/(SUM(A233:C235)-SUM(A235:C235))</f>
        <v>2.4390243902439046E-2</v>
      </c>
      <c r="K232" s="11">
        <f>IF(SUM(A233:A235)=0,0,A233/SUM(A233:A235))</f>
        <v>0.91666666666666663</v>
      </c>
      <c r="L232" s="11">
        <f>IF(SUM(B233:B235)=0,0,B234/SUM(B233:B235))</f>
        <v>0.25</v>
      </c>
      <c r="M232" s="11">
        <f>IF(SUM(C233:C235)=0,0,C235/SUM(C233:C235))</f>
        <v>0.5</v>
      </c>
      <c r="N232" s="7"/>
    </row>
    <row r="233" spans="1:14" x14ac:dyDescent="0.25">
      <c r="A233">
        <v>22</v>
      </c>
      <c r="B233">
        <v>10</v>
      </c>
      <c r="C233">
        <v>0</v>
      </c>
      <c r="I233" s="3"/>
    </row>
    <row r="234" spans="1:14" x14ac:dyDescent="0.25">
      <c r="A234">
        <v>2</v>
      </c>
      <c r="B234">
        <v>6</v>
      </c>
      <c r="C234">
        <v>1</v>
      </c>
      <c r="I234" s="3"/>
    </row>
    <row r="235" spans="1:14" x14ac:dyDescent="0.25">
      <c r="A235">
        <v>0</v>
      </c>
      <c r="B235">
        <v>8</v>
      </c>
      <c r="C235">
        <v>1</v>
      </c>
      <c r="I235" s="3"/>
    </row>
    <row r="236" spans="1:14" x14ac:dyDescent="0.25">
      <c r="A236" s="48" t="s">
        <v>51</v>
      </c>
      <c r="B236" s="1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>
        <v>4</v>
      </c>
    </row>
    <row r="237" spans="1:14" x14ac:dyDescent="0.25">
      <c r="A237" s="1" t="s">
        <v>4</v>
      </c>
      <c r="D237" s="11">
        <f>SUM(A238,B239,C240)/SUM(A238:C240)</f>
        <v>1</v>
      </c>
      <c r="E237" s="11">
        <f>A238/SUM(A238:C238)</f>
        <v>1</v>
      </c>
      <c r="F237" s="11">
        <f>B239/SUM(A239:C239)</f>
        <v>1</v>
      </c>
      <c r="G237" s="11">
        <f>C240/SUM(A240:C240)</f>
        <v>1</v>
      </c>
      <c r="H237" s="12">
        <f>1-SUM(B239:C240)/(SUM(A238:C240)-SUM(A238:C238))</f>
        <v>0</v>
      </c>
      <c r="I237" s="12">
        <f>1-SUM(A238,C238,C240,A240)/(SUM(A238:C240)-SUM(A239:C239))</f>
        <v>0</v>
      </c>
      <c r="J237" s="12">
        <f>1-SUM(A238:B239)/(SUM(A238:C240)-SUM(A240:C240))</f>
        <v>0</v>
      </c>
      <c r="K237" s="11">
        <f>IF(SUM(A238:A240)=0,0,A238/SUM(A238:A240))</f>
        <v>1</v>
      </c>
      <c r="L237" s="11">
        <f>IF(SUM(B238:B240)=0,0,B239/SUM(B238:B240))</f>
        <v>1</v>
      </c>
      <c r="M237" s="11">
        <f>IF(SUM(C238:C240)=0,0,C240/SUM(C238:C240))</f>
        <v>1</v>
      </c>
    </row>
    <row r="238" spans="1:14" x14ac:dyDescent="0.25">
      <c r="A238">
        <v>3</v>
      </c>
      <c r="B238">
        <v>0</v>
      </c>
      <c r="C238">
        <v>0</v>
      </c>
      <c r="D238" s="12"/>
      <c r="E238" s="12"/>
      <c r="F238" s="12"/>
      <c r="G238" s="12"/>
      <c r="H238" s="12"/>
      <c r="I238" s="13"/>
      <c r="J238" s="12"/>
      <c r="K238" s="12"/>
      <c r="L238" s="12"/>
      <c r="M238" s="12"/>
    </row>
    <row r="239" spans="1:14" x14ac:dyDescent="0.25">
      <c r="A239">
        <v>0</v>
      </c>
      <c r="B239">
        <v>3</v>
      </c>
      <c r="C239">
        <v>0</v>
      </c>
      <c r="D239" s="12"/>
      <c r="E239" s="12"/>
      <c r="F239" s="12"/>
      <c r="G239" s="12"/>
      <c r="H239" s="12"/>
      <c r="I239" s="13"/>
      <c r="J239" s="12"/>
      <c r="K239" s="12"/>
      <c r="L239" s="12"/>
      <c r="M239" s="12"/>
    </row>
    <row r="240" spans="1:14" x14ac:dyDescent="0.25">
      <c r="A240">
        <v>0</v>
      </c>
      <c r="B240">
        <v>0</v>
      </c>
      <c r="C240">
        <v>3</v>
      </c>
      <c r="D240" s="12"/>
      <c r="E240" s="12"/>
      <c r="F240" s="12"/>
      <c r="G240" s="12"/>
      <c r="H240" s="12"/>
      <c r="I240" s="13"/>
      <c r="J240" s="12"/>
      <c r="K240" s="12"/>
      <c r="L240" s="12"/>
      <c r="M240" s="12"/>
    </row>
    <row r="241" spans="1:14" x14ac:dyDescent="0.25">
      <c r="A241" s="1" t="s">
        <v>5</v>
      </c>
      <c r="D241" s="11">
        <f>SUM(A242,B243,C244)/(SUM(A242:C244)+O250)</f>
        <v>0.78</v>
      </c>
      <c r="E241" s="11">
        <f>A242/SUM(A242:C242)</f>
        <v>0.84375</v>
      </c>
      <c r="F241" s="11">
        <f>B243/SUM(A243:C243)</f>
        <v>0.55555555555555558</v>
      </c>
      <c r="G241" s="11">
        <f>C244/SUM(A244:C244)</f>
        <v>0.77777777777777779</v>
      </c>
      <c r="H241" s="12">
        <f>1-SUM(B243:C244)/(SUM(A242:C244)-SUM(A242:C242))</f>
        <v>5.555555555555558E-2</v>
      </c>
      <c r="I241" s="12">
        <f>1-SUM(A242,C242,C244,A244)/(SUM(A242:C244)-SUM(A243:C243))</f>
        <v>0.17073170731707321</v>
      </c>
      <c r="J241" s="12">
        <f>1-SUM(A242:B243)/(SUM(A242:C244)-SUM(A244:C244))</f>
        <v>7.3170731707317027E-2</v>
      </c>
      <c r="K241" s="11">
        <f>IF(SUM(A242:A244)=0,0,A242/SUM(A242:A244))</f>
        <v>0.9642857142857143</v>
      </c>
      <c r="L241" s="11">
        <f>IF(SUM(B242:B244)=0,0,B243/SUM(B242:B244))</f>
        <v>0.41666666666666669</v>
      </c>
      <c r="M241" s="11">
        <f>IF(SUM(C242:C244)=0,0,C244/SUM(C242:C244))</f>
        <v>0.7</v>
      </c>
      <c r="N241" s="7"/>
    </row>
    <row r="242" spans="1:14" x14ac:dyDescent="0.25">
      <c r="A242">
        <v>27</v>
      </c>
      <c r="B242">
        <v>5</v>
      </c>
      <c r="C242">
        <v>0</v>
      </c>
      <c r="I242" s="3"/>
    </row>
    <row r="243" spans="1:14" x14ac:dyDescent="0.25">
      <c r="A243">
        <v>1</v>
      </c>
      <c r="B243">
        <v>5</v>
      </c>
      <c r="C243">
        <v>3</v>
      </c>
      <c r="I243" s="3"/>
    </row>
    <row r="244" spans="1:14" x14ac:dyDescent="0.25">
      <c r="A244">
        <v>0</v>
      </c>
      <c r="B244">
        <v>2</v>
      </c>
      <c r="C244">
        <v>7</v>
      </c>
      <c r="I244" s="3"/>
    </row>
    <row r="245" spans="1:14" x14ac:dyDescent="0.25">
      <c r="A245" s="48" t="s">
        <v>52</v>
      </c>
      <c r="B245" s="14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>
        <v>4</v>
      </c>
    </row>
    <row r="246" spans="1:14" x14ac:dyDescent="0.25">
      <c r="A246" s="1" t="s">
        <v>4</v>
      </c>
      <c r="D246" s="11">
        <f>SUM(A247,B248,C249)/SUM(A247:C249)</f>
        <v>1</v>
      </c>
      <c r="E246" s="11">
        <f>A247/SUM(A247:C247)</f>
        <v>1</v>
      </c>
      <c r="F246" s="11">
        <f>B248/SUM(A248:C248)</f>
        <v>1</v>
      </c>
      <c r="G246" s="11">
        <f>C249/SUM(A249:C249)</f>
        <v>1</v>
      </c>
      <c r="H246" s="12">
        <f>1-SUM(B248:C249)/(SUM(A247:C249)-SUM(A247:C247))</f>
        <v>0</v>
      </c>
      <c r="I246" s="12">
        <f>1-SUM(A247,C247,C249,A249)/(SUM(A247:C249)-SUM(A248:C248))</f>
        <v>0</v>
      </c>
      <c r="J246" s="12">
        <f>1-SUM(A247:B248)/(SUM(A247:C249)-SUM(A249:C249))</f>
        <v>0</v>
      </c>
      <c r="K246" s="11">
        <f>IF(SUM(A247:A249)=0,0,A247/SUM(A247:A249))</f>
        <v>1</v>
      </c>
      <c r="L246" s="11">
        <f>IF(SUM(B247:B249)=0,0,B248/SUM(B247:B249))</f>
        <v>1</v>
      </c>
      <c r="M246" s="11">
        <f>IF(SUM(C247:C249)=0,0,C249/SUM(C247:C249))</f>
        <v>1</v>
      </c>
    </row>
    <row r="247" spans="1:14" x14ac:dyDescent="0.25">
      <c r="A247">
        <v>3</v>
      </c>
      <c r="B247">
        <v>0</v>
      </c>
      <c r="C247">
        <v>0</v>
      </c>
      <c r="D247" s="12"/>
      <c r="E247" s="12"/>
      <c r="F247" s="12"/>
      <c r="G247" s="12"/>
      <c r="H247" s="12"/>
      <c r="I247" s="13"/>
      <c r="J247" s="12"/>
      <c r="K247" s="12"/>
      <c r="L247" s="12"/>
      <c r="M247" s="12"/>
    </row>
    <row r="248" spans="1:14" x14ac:dyDescent="0.25">
      <c r="A248">
        <v>0</v>
      </c>
      <c r="B248">
        <v>3</v>
      </c>
      <c r="C248">
        <v>0</v>
      </c>
      <c r="D248" s="12"/>
      <c r="E248" s="12"/>
      <c r="F248" s="12"/>
      <c r="G248" s="12"/>
      <c r="H248" s="12"/>
      <c r="I248" s="13"/>
      <c r="J248" s="12"/>
      <c r="K248" s="12"/>
      <c r="L248" s="12"/>
      <c r="M248" s="12"/>
    </row>
    <row r="249" spans="1:14" x14ac:dyDescent="0.25">
      <c r="A249">
        <v>0</v>
      </c>
      <c r="B249">
        <v>0</v>
      </c>
      <c r="C249">
        <v>3</v>
      </c>
      <c r="D249" s="12"/>
      <c r="E249" s="12"/>
      <c r="F249" s="12"/>
      <c r="G249" s="12"/>
      <c r="H249" s="12"/>
      <c r="I249" s="13"/>
      <c r="J249" s="12"/>
      <c r="K249" s="12"/>
      <c r="L249" s="12"/>
      <c r="M249" s="12"/>
    </row>
    <row r="250" spans="1:14" x14ac:dyDescent="0.25">
      <c r="A250" s="1" t="s">
        <v>5</v>
      </c>
      <c r="D250" s="11">
        <f>SUM(A251,B252,C253)/(SUM(A251:C253)+O259)</f>
        <v>0.8</v>
      </c>
      <c r="E250" s="11">
        <f>A251/SUM(A251:C251)</f>
        <v>0.9375</v>
      </c>
      <c r="F250" s="11">
        <f>B252/SUM(A252:C252)</f>
        <v>0.22222222222222221</v>
      </c>
      <c r="G250" s="11">
        <f>C253/SUM(A253:C253)</f>
        <v>0.88888888888888884</v>
      </c>
      <c r="H250" s="12">
        <f>1-SUM(B252:C253)/(SUM(A251:C253)-SUM(A251:C251))</f>
        <v>0.11111111111111116</v>
      </c>
      <c r="I250" s="12">
        <f>1-SUM(A251,C251,C253,A253)/(SUM(A251:C253)-SUM(A252:C252))</f>
        <v>7.3170731707317027E-2</v>
      </c>
      <c r="J250" s="12">
        <f>1-SUM(A251:B252)/(SUM(A251:C253)-SUM(A253:C253))</f>
        <v>0.12195121951219512</v>
      </c>
      <c r="K250" s="11">
        <f>IF(SUM(A251:A253)=0,0,A251/SUM(A251:A253))</f>
        <v>0.9375</v>
      </c>
      <c r="L250" s="11">
        <f>IF(SUM(B251:B253)=0,0,B252/SUM(B251:B253))</f>
        <v>0.4</v>
      </c>
      <c r="M250" s="11">
        <f>IF(SUM(C251:C253)=0,0,C253/SUM(C251:C253))</f>
        <v>0.61538461538461542</v>
      </c>
      <c r="N250" s="7"/>
    </row>
    <row r="251" spans="1:14" x14ac:dyDescent="0.25">
      <c r="A251">
        <v>30</v>
      </c>
      <c r="B251">
        <v>2</v>
      </c>
      <c r="C251">
        <v>0</v>
      </c>
      <c r="I251" s="3"/>
    </row>
    <row r="252" spans="1:14" x14ac:dyDescent="0.25">
      <c r="A252">
        <v>2</v>
      </c>
      <c r="B252">
        <v>2</v>
      </c>
      <c r="C252">
        <v>5</v>
      </c>
      <c r="I252" s="3"/>
    </row>
    <row r="253" spans="1:14" x14ac:dyDescent="0.25">
      <c r="A253">
        <v>0</v>
      </c>
      <c r="B253">
        <v>1</v>
      </c>
      <c r="C253">
        <v>8</v>
      </c>
      <c r="I253" s="3"/>
    </row>
    <row r="254" spans="1:14" x14ac:dyDescent="0.25">
      <c r="A254" s="48" t="s">
        <v>53</v>
      </c>
      <c r="B254" s="14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>
        <v>6</v>
      </c>
    </row>
    <row r="255" spans="1:14" x14ac:dyDescent="0.25">
      <c r="A255" s="1" t="s">
        <v>4</v>
      </c>
      <c r="D255" s="11">
        <f>SUM(A256,B257,C258)/SUM(A256:C258)</f>
        <v>1</v>
      </c>
      <c r="E255" s="11">
        <f>A256/SUM(A256:C256)</f>
        <v>1</v>
      </c>
      <c r="F255" s="11">
        <f>B257/SUM(A257:C257)</f>
        <v>1</v>
      </c>
      <c r="G255" s="11">
        <f>C258/SUM(A258:C258)</f>
        <v>1</v>
      </c>
      <c r="H255" s="12">
        <f>1-SUM(B257:C258)/(SUM(A256:C258)-SUM(A256:C256))</f>
        <v>0</v>
      </c>
      <c r="I255" s="12">
        <f>1-SUM(A256,C256,C258,A258)/(SUM(A256:C258)-SUM(A257:C257))</f>
        <v>0</v>
      </c>
      <c r="J255" s="12">
        <f>1-SUM(A256:B257)/(SUM(A256:C258)-SUM(A258:C258))</f>
        <v>0</v>
      </c>
      <c r="K255" s="11">
        <f>IF(SUM(A256:A258)=0,0,A256/SUM(A256:A258))</f>
        <v>1</v>
      </c>
      <c r="L255" s="11">
        <f>IF(SUM(B256:B258)=0,0,B257/SUM(B256:B258))</f>
        <v>1</v>
      </c>
      <c r="M255" s="11">
        <f>IF(SUM(C256:C258)=0,0,C258/SUM(C256:C258))</f>
        <v>1</v>
      </c>
    </row>
    <row r="256" spans="1:14" x14ac:dyDescent="0.25">
      <c r="A256">
        <v>3</v>
      </c>
      <c r="B256">
        <v>0</v>
      </c>
      <c r="C256">
        <v>0</v>
      </c>
      <c r="D256" s="12"/>
      <c r="E256" s="12"/>
      <c r="F256" s="12"/>
      <c r="G256" s="12"/>
      <c r="H256" s="12"/>
      <c r="I256" s="13"/>
      <c r="J256" s="12"/>
      <c r="K256" s="12"/>
      <c r="L256" s="12"/>
      <c r="M256" s="12"/>
    </row>
    <row r="257" spans="1:14" x14ac:dyDescent="0.25">
      <c r="A257">
        <v>0</v>
      </c>
      <c r="B257">
        <v>3</v>
      </c>
      <c r="C257">
        <v>0</v>
      </c>
      <c r="D257" s="12"/>
      <c r="E257" s="12"/>
      <c r="F257" s="12"/>
      <c r="G257" s="12"/>
      <c r="H257" s="12"/>
      <c r="I257" s="13"/>
      <c r="J257" s="12"/>
      <c r="K257" s="12"/>
      <c r="L257" s="12"/>
      <c r="M257" s="12"/>
    </row>
    <row r="258" spans="1:14" x14ac:dyDescent="0.25">
      <c r="A258">
        <v>0</v>
      </c>
      <c r="B258">
        <v>0</v>
      </c>
      <c r="C258">
        <v>3</v>
      </c>
      <c r="D258" s="12"/>
      <c r="E258" s="12"/>
      <c r="F258" s="12"/>
      <c r="G258" s="12"/>
      <c r="H258" s="12"/>
      <c r="I258" s="13"/>
      <c r="J258" s="12"/>
      <c r="K258" s="12"/>
      <c r="L258" s="12"/>
      <c r="M258" s="12"/>
    </row>
    <row r="259" spans="1:14" x14ac:dyDescent="0.25">
      <c r="A259" s="1" t="s">
        <v>5</v>
      </c>
      <c r="D259" s="11">
        <f>SUM(A260,B261,C262)/(SUM(A260:C262)+O268)</f>
        <v>0.64</v>
      </c>
      <c r="E259" s="11">
        <f>A260/SUM(A260:C260)</f>
        <v>0.59375</v>
      </c>
      <c r="F259" s="11">
        <f>B261/SUM(A261:C261)</f>
        <v>0.55555555555555558</v>
      </c>
      <c r="G259" s="11">
        <f>C262/SUM(A262:C262)</f>
        <v>0.88888888888888884</v>
      </c>
      <c r="H259" s="12">
        <f>1-SUM(B261:C262)/(SUM(A260:C262)-SUM(A260:C260))</f>
        <v>0.11111111111111116</v>
      </c>
      <c r="I259" s="12">
        <f>1-SUM(A260,C260,C262,A262)/(SUM(A260:C262)-SUM(A261:C261))</f>
        <v>0.34146341463414631</v>
      </c>
      <c r="J259" s="12">
        <f>1-SUM(A260:B261)/(SUM(A260:C262)-SUM(A262:C262))</f>
        <v>4.8780487804878092E-2</v>
      </c>
      <c r="K259" s="11">
        <f>IF(SUM(A260:A262)=0,0,A260/SUM(A260:A262))</f>
        <v>0.90476190476190477</v>
      </c>
      <c r="L259" s="11">
        <f>IF(SUM(B260:B262)=0,0,B261/SUM(B260:B262))</f>
        <v>0.26315789473684209</v>
      </c>
      <c r="M259" s="11">
        <f>IF(SUM(C260:C262)=0,0,C262/SUM(C260:C262))</f>
        <v>0.8</v>
      </c>
      <c r="N259" s="7"/>
    </row>
    <row r="260" spans="1:14" x14ac:dyDescent="0.25">
      <c r="A260">
        <v>19</v>
      </c>
      <c r="B260">
        <v>13</v>
      </c>
      <c r="C260">
        <v>0</v>
      </c>
      <c r="I260" s="3"/>
    </row>
    <row r="261" spans="1:14" x14ac:dyDescent="0.25">
      <c r="A261">
        <v>2</v>
      </c>
      <c r="B261">
        <v>5</v>
      </c>
      <c r="C261">
        <v>2</v>
      </c>
      <c r="I261" s="3"/>
    </row>
    <row r="262" spans="1:14" x14ac:dyDescent="0.25">
      <c r="A262">
        <v>0</v>
      </c>
      <c r="B262">
        <v>1</v>
      </c>
      <c r="C262">
        <v>8</v>
      </c>
      <c r="I262" s="3"/>
    </row>
    <row r="263" spans="1:14" x14ac:dyDescent="0.25">
      <c r="A263" s="48" t="s">
        <v>54</v>
      </c>
      <c r="B263" s="14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>
        <v>6</v>
      </c>
    </row>
    <row r="264" spans="1:14" x14ac:dyDescent="0.25">
      <c r="A264" s="1" t="s">
        <v>4</v>
      </c>
      <c r="D264" s="11">
        <f>SUM(A265,B266,C267)/SUM(A265:C267)</f>
        <v>1</v>
      </c>
      <c r="E264" s="11">
        <f>A265/SUM(A265:C265)</f>
        <v>1</v>
      </c>
      <c r="F264" s="11">
        <f>B266/SUM(A266:C266)</f>
        <v>1</v>
      </c>
      <c r="G264" s="11">
        <f>C267/SUM(A267:C267)</f>
        <v>1</v>
      </c>
      <c r="H264" s="12">
        <f>1-SUM(B266:C267)/(SUM(A265:C267)-SUM(A265:C265))</f>
        <v>0</v>
      </c>
      <c r="I264" s="12">
        <f>1-SUM(A265,C265,C267,A267)/(SUM(A265:C267)-SUM(A266:C266))</f>
        <v>0</v>
      </c>
      <c r="J264" s="12">
        <f>1-SUM(A265:B266)/(SUM(A265:C267)-SUM(A267:C267))</f>
        <v>0</v>
      </c>
      <c r="K264" s="11">
        <f>IF(SUM(A265:A267)=0,0,A265/SUM(A265:A267))</f>
        <v>1</v>
      </c>
      <c r="L264" s="11">
        <f>IF(SUM(B265:B267)=0,0,B266/SUM(B265:B267))</f>
        <v>1</v>
      </c>
      <c r="M264" s="11">
        <f>IF(SUM(C265:C267)=0,0,C267/SUM(C265:C267))</f>
        <v>1</v>
      </c>
    </row>
    <row r="265" spans="1:14" x14ac:dyDescent="0.25">
      <c r="A265">
        <v>3</v>
      </c>
      <c r="B265">
        <v>0</v>
      </c>
      <c r="C265">
        <v>0</v>
      </c>
      <c r="D265" s="12"/>
      <c r="E265" s="12"/>
      <c r="F265" s="12"/>
      <c r="G265" s="12"/>
      <c r="H265" s="12"/>
      <c r="I265" s="13"/>
      <c r="J265" s="12"/>
      <c r="K265" s="12"/>
      <c r="L265" s="12"/>
      <c r="M265" s="12"/>
    </row>
    <row r="266" spans="1:14" x14ac:dyDescent="0.25">
      <c r="A266">
        <v>0</v>
      </c>
      <c r="B266">
        <v>3</v>
      </c>
      <c r="C266">
        <v>0</v>
      </c>
      <c r="D266" s="12"/>
      <c r="E266" s="12"/>
      <c r="F266" s="12"/>
      <c r="G266" s="12"/>
      <c r="H266" s="12"/>
      <c r="I266" s="13"/>
      <c r="J266" s="12"/>
      <c r="K266" s="12"/>
      <c r="L266" s="12"/>
      <c r="M266" s="12"/>
    </row>
    <row r="267" spans="1:14" x14ac:dyDescent="0.25">
      <c r="A267">
        <v>0</v>
      </c>
      <c r="B267">
        <v>0</v>
      </c>
      <c r="C267">
        <v>3</v>
      </c>
      <c r="D267" s="12"/>
      <c r="E267" s="12"/>
      <c r="F267" s="12"/>
      <c r="G267" s="12"/>
      <c r="H267" s="12"/>
      <c r="I267" s="13"/>
      <c r="J267" s="12"/>
      <c r="K267" s="12"/>
      <c r="L267" s="12"/>
      <c r="M267" s="12"/>
    </row>
    <row r="268" spans="1:14" x14ac:dyDescent="0.25">
      <c r="A268" s="1" t="s">
        <v>5</v>
      </c>
      <c r="D268" s="11">
        <f>SUM(A269,B270,C271)/(SUM(A269:C271)+O268)</f>
        <v>0.84</v>
      </c>
      <c r="E268" s="11">
        <f>A269/SUM(A269:C269)</f>
        <v>0.9375</v>
      </c>
      <c r="F268" s="11">
        <f>B270/SUM(A270:C270)</f>
        <v>0.55555555555555558</v>
      </c>
      <c r="G268" s="11">
        <f>C271/SUM(A271:C271)</f>
        <v>0.77777777777777779</v>
      </c>
      <c r="H268" s="12">
        <f>1-SUM(B270:C271)/(SUM(A269:C271)-SUM(A269:C269))</f>
        <v>5.555555555555558E-2</v>
      </c>
      <c r="I268" s="12">
        <f>1-SUM(A269,C269,C271,A271)/(SUM(A269:C271)-SUM(A270:C270))</f>
        <v>9.7560975609756073E-2</v>
      </c>
      <c r="J268" s="12">
        <f>1-SUM(A269:B270)/(SUM(A269:C271)-SUM(A271:C271))</f>
        <v>7.3170731707317027E-2</v>
      </c>
      <c r="K268" s="11">
        <f>IF(SUM(A269:A271)=0,0,A269/SUM(A269:A271))</f>
        <v>0.967741935483871</v>
      </c>
      <c r="L268" s="11">
        <f>IF(SUM(B269:B271)=0,0,B270/SUM(B269:B271))</f>
        <v>0.55555555555555558</v>
      </c>
      <c r="M268" s="11">
        <f>IF(SUM(C269:C271)=0,0,C271/SUM(C269:C271))</f>
        <v>0.7</v>
      </c>
      <c r="N268" s="7"/>
    </row>
    <row r="269" spans="1:14" x14ac:dyDescent="0.25">
      <c r="A269">
        <v>30</v>
      </c>
      <c r="B269">
        <v>2</v>
      </c>
      <c r="C269">
        <v>0</v>
      </c>
      <c r="I269" s="3"/>
    </row>
    <row r="270" spans="1:14" x14ac:dyDescent="0.25">
      <c r="A270">
        <v>1</v>
      </c>
      <c r="B270">
        <v>5</v>
      </c>
      <c r="C270">
        <v>3</v>
      </c>
      <c r="I270" s="3"/>
    </row>
    <row r="271" spans="1:14" x14ac:dyDescent="0.25">
      <c r="A271">
        <v>0</v>
      </c>
      <c r="B271">
        <v>2</v>
      </c>
      <c r="C271">
        <v>7</v>
      </c>
      <c r="I271" s="3"/>
    </row>
    <row r="274" spans="3:15" x14ac:dyDescent="0.25">
      <c r="C274" s="16" t="s">
        <v>46</v>
      </c>
      <c r="D274" s="17" t="s">
        <v>55</v>
      </c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3:15" x14ac:dyDescent="0.25">
      <c r="C275" s="7">
        <v>1</v>
      </c>
      <c r="D275" s="11">
        <f>D7</f>
        <v>0.86</v>
      </c>
      <c r="E275" s="11">
        <f t="shared" ref="E275:M275" si="0">E7</f>
        <v>0.9375</v>
      </c>
      <c r="F275" s="11">
        <f t="shared" si="0"/>
        <v>0.55555555555555558</v>
      </c>
      <c r="G275" s="11">
        <f t="shared" si="0"/>
        <v>0.88888888888888884</v>
      </c>
      <c r="H275" s="11">
        <f t="shared" si="0"/>
        <v>0.16666666666666663</v>
      </c>
      <c r="I275" s="11">
        <f t="shared" si="0"/>
        <v>7.3170731707317027E-2</v>
      </c>
      <c r="J275" s="11">
        <f t="shared" si="0"/>
        <v>2.4390243902439046E-2</v>
      </c>
      <c r="K275" s="11">
        <f t="shared" si="0"/>
        <v>0.90909090909090906</v>
      </c>
      <c r="L275" s="11">
        <f t="shared" si="0"/>
        <v>0.625</v>
      </c>
      <c r="M275" s="11">
        <f t="shared" si="0"/>
        <v>0.88888888888888884</v>
      </c>
      <c r="N275" s="31">
        <f>N2</f>
        <v>4</v>
      </c>
      <c r="O275" s="31">
        <f>O7</f>
        <v>0</v>
      </c>
    </row>
    <row r="276" spans="3:15" x14ac:dyDescent="0.25">
      <c r="C276" s="7">
        <v>2</v>
      </c>
      <c r="D276" s="11">
        <f t="shared" ref="D276:M276" si="1">D16</f>
        <v>0.74</v>
      </c>
      <c r="E276" s="11">
        <f t="shared" si="1"/>
        <v>0.84375</v>
      </c>
      <c r="F276" s="11">
        <f t="shared" si="1"/>
        <v>0.22222222222222221</v>
      </c>
      <c r="G276" s="11">
        <f t="shared" si="1"/>
        <v>0.88888888888888884</v>
      </c>
      <c r="H276" s="11">
        <f t="shared" si="1"/>
        <v>0.22222222222222221</v>
      </c>
      <c r="I276" s="11">
        <f t="shared" si="1"/>
        <v>0.14634146341463417</v>
      </c>
      <c r="J276" s="11">
        <f t="shared" si="1"/>
        <v>7.3170731707317027E-2</v>
      </c>
      <c r="K276" s="11">
        <f t="shared" si="1"/>
        <v>0.87096774193548387</v>
      </c>
      <c r="L276" s="11">
        <f t="shared" si="1"/>
        <v>0.25</v>
      </c>
      <c r="M276" s="11">
        <f t="shared" si="1"/>
        <v>0.72727272727272729</v>
      </c>
      <c r="N276" s="31">
        <f>N11</f>
        <v>6</v>
      </c>
      <c r="O276" s="31">
        <f>O16</f>
        <v>0</v>
      </c>
    </row>
    <row r="277" spans="3:15" x14ac:dyDescent="0.25">
      <c r="C277" s="7">
        <v>3</v>
      </c>
      <c r="D277" s="11">
        <f t="shared" ref="D277:M277" si="2">D25</f>
        <v>0.66</v>
      </c>
      <c r="E277" s="11">
        <f t="shared" si="2"/>
        <v>0.625</v>
      </c>
      <c r="F277" s="11">
        <f t="shared" si="2"/>
        <v>0.44444444444444442</v>
      </c>
      <c r="G277" s="11">
        <f t="shared" si="2"/>
        <v>1</v>
      </c>
      <c r="H277" s="11">
        <f t="shared" si="2"/>
        <v>0.16666666666666663</v>
      </c>
      <c r="I277" s="11">
        <f t="shared" si="2"/>
        <v>0.29268292682926833</v>
      </c>
      <c r="J277" s="11">
        <f t="shared" si="2"/>
        <v>4.8780487804878092E-2</v>
      </c>
      <c r="K277" s="11">
        <f t="shared" si="2"/>
        <v>0.86956521739130432</v>
      </c>
      <c r="L277" s="11">
        <f t="shared" si="2"/>
        <v>0.25</v>
      </c>
      <c r="M277" s="11">
        <f t="shared" si="2"/>
        <v>0.81818181818181823</v>
      </c>
      <c r="N277" s="31">
        <f>N20</f>
        <v>6</v>
      </c>
      <c r="O277" s="31">
        <f>O25</f>
        <v>0</v>
      </c>
    </row>
    <row r="278" spans="3:15" x14ac:dyDescent="0.25">
      <c r="C278" s="7">
        <v>4</v>
      </c>
      <c r="D278" s="11">
        <f t="shared" ref="D278:M278" si="3">D34</f>
        <v>0.62</v>
      </c>
      <c r="E278" s="11">
        <f t="shared" si="3"/>
        <v>0.5625</v>
      </c>
      <c r="F278" s="11">
        <f t="shared" si="3"/>
        <v>0.55555555555555558</v>
      </c>
      <c r="G278" s="11">
        <f t="shared" si="3"/>
        <v>0.88888888888888884</v>
      </c>
      <c r="H278" s="11">
        <f t="shared" si="3"/>
        <v>0.16666666666666663</v>
      </c>
      <c r="I278" s="11">
        <f t="shared" si="3"/>
        <v>0.34146341463414631</v>
      </c>
      <c r="J278" s="11">
        <f t="shared" si="3"/>
        <v>4.8780487804878092E-2</v>
      </c>
      <c r="K278" s="11">
        <f t="shared" si="3"/>
        <v>0.8571428571428571</v>
      </c>
      <c r="L278" s="11">
        <f t="shared" si="3"/>
        <v>0.26315789473684209</v>
      </c>
      <c r="M278" s="11">
        <f t="shared" si="3"/>
        <v>0.8</v>
      </c>
      <c r="N278" s="31">
        <f>N29</f>
        <v>6</v>
      </c>
      <c r="O278" s="31">
        <f>O34</f>
        <v>0</v>
      </c>
    </row>
    <row r="279" spans="3:15" x14ac:dyDescent="0.25">
      <c r="C279" s="7">
        <v>5</v>
      </c>
      <c r="D279" s="11">
        <f t="shared" ref="D279:M279" si="4">D43</f>
        <v>0.76</v>
      </c>
      <c r="E279" s="11">
        <f t="shared" si="4"/>
        <v>0.8125</v>
      </c>
      <c r="F279" s="11">
        <f t="shared" si="4"/>
        <v>0.44444444444444442</v>
      </c>
      <c r="G279" s="11">
        <f t="shared" si="4"/>
        <v>0.88888888888888884</v>
      </c>
      <c r="H279" s="11">
        <f t="shared" si="4"/>
        <v>0</v>
      </c>
      <c r="I279" s="11">
        <f t="shared" si="4"/>
        <v>0.17073170731707321</v>
      </c>
      <c r="J279" s="11">
        <f t="shared" si="4"/>
        <v>0.12195121951219512</v>
      </c>
      <c r="K279" s="11">
        <f t="shared" si="4"/>
        <v>1</v>
      </c>
      <c r="L279" s="11">
        <f t="shared" si="4"/>
        <v>0.36363636363636365</v>
      </c>
      <c r="M279" s="11">
        <f t="shared" si="4"/>
        <v>0.61538461538461542</v>
      </c>
      <c r="N279" s="31">
        <f>N38</f>
        <v>6</v>
      </c>
      <c r="O279" s="31">
        <f>O43</f>
        <v>0</v>
      </c>
    </row>
    <row r="280" spans="3:15" x14ac:dyDescent="0.25">
      <c r="C280" s="7">
        <v>6</v>
      </c>
      <c r="D280" s="11">
        <f t="shared" ref="D280:M280" si="5">D52</f>
        <v>0.6</v>
      </c>
      <c r="E280" s="11">
        <f t="shared" si="5"/>
        <v>0.71875</v>
      </c>
      <c r="F280" s="11">
        <f t="shared" si="5"/>
        <v>0.66666666666666663</v>
      </c>
      <c r="G280" s="11">
        <f t="shared" si="5"/>
        <v>0.1111111111111111</v>
      </c>
      <c r="H280" s="11">
        <f t="shared" si="5"/>
        <v>0.16666666666666663</v>
      </c>
      <c r="I280" s="11">
        <f t="shared" si="5"/>
        <v>0.41463414634146345</v>
      </c>
      <c r="J280" s="11">
        <f t="shared" si="5"/>
        <v>0</v>
      </c>
      <c r="K280" s="11">
        <f t="shared" si="5"/>
        <v>0.88461538461538458</v>
      </c>
      <c r="L280" s="11">
        <f t="shared" si="5"/>
        <v>0.2608695652173913</v>
      </c>
      <c r="M280" s="11">
        <f t="shared" si="5"/>
        <v>1</v>
      </c>
      <c r="N280" s="31">
        <f>N47</f>
        <v>4</v>
      </c>
      <c r="O280" s="31">
        <f>O52</f>
        <v>0</v>
      </c>
    </row>
    <row r="281" spans="3:15" x14ac:dyDescent="0.25">
      <c r="C281" s="7">
        <v>7</v>
      </c>
      <c r="D281" s="11">
        <f t="shared" ref="D281:M281" si="6">D61</f>
        <v>0.68</v>
      </c>
      <c r="E281" s="11">
        <f t="shared" si="6"/>
        <v>0.71875</v>
      </c>
      <c r="F281" s="11">
        <f t="shared" si="6"/>
        <v>0.33333333333333331</v>
      </c>
      <c r="G281" s="11">
        <f t="shared" si="6"/>
        <v>0.88888888888888884</v>
      </c>
      <c r="H281" s="11">
        <f t="shared" si="6"/>
        <v>0.16666666666666663</v>
      </c>
      <c r="I281" s="11">
        <f t="shared" si="6"/>
        <v>0.24390243902439024</v>
      </c>
      <c r="J281" s="11">
        <f t="shared" si="6"/>
        <v>7.3170731707317027E-2</v>
      </c>
      <c r="K281" s="11">
        <f t="shared" si="6"/>
        <v>0.88461538461538458</v>
      </c>
      <c r="L281" s="11">
        <f t="shared" si="6"/>
        <v>0.23076923076923078</v>
      </c>
      <c r="M281" s="11">
        <f t="shared" si="6"/>
        <v>0.72727272727272729</v>
      </c>
      <c r="N281" s="31">
        <f>N56</f>
        <v>6</v>
      </c>
      <c r="O281" s="31">
        <f>O61</f>
        <v>0</v>
      </c>
    </row>
    <row r="282" spans="3:15" x14ac:dyDescent="0.25">
      <c r="C282" s="7">
        <v>8</v>
      </c>
      <c r="D282" s="11">
        <f t="shared" ref="D282:M282" si="7">D70</f>
        <v>0.66</v>
      </c>
      <c r="E282" s="11">
        <f t="shared" si="7"/>
        <v>0.65625</v>
      </c>
      <c r="F282" s="11">
        <f t="shared" si="7"/>
        <v>0.44444444444444442</v>
      </c>
      <c r="G282" s="11">
        <f t="shared" si="7"/>
        <v>0.88888888888888884</v>
      </c>
      <c r="H282" s="11">
        <f t="shared" si="7"/>
        <v>0.22222222222222221</v>
      </c>
      <c r="I282" s="11">
        <f t="shared" si="7"/>
        <v>0.29268292682926833</v>
      </c>
      <c r="J282" s="11">
        <f t="shared" si="7"/>
        <v>2.4390243902439046E-2</v>
      </c>
      <c r="K282" s="11">
        <f t="shared" si="7"/>
        <v>0.84</v>
      </c>
      <c r="L282" s="11">
        <f t="shared" si="7"/>
        <v>0.25</v>
      </c>
      <c r="M282" s="11">
        <f t="shared" si="7"/>
        <v>0.88888888888888884</v>
      </c>
      <c r="N282" s="31">
        <f>N65</f>
        <v>4</v>
      </c>
      <c r="O282" s="31">
        <f>O70</f>
        <v>0</v>
      </c>
    </row>
    <row r="283" spans="3:15" x14ac:dyDescent="0.25">
      <c r="C283" s="7">
        <v>9</v>
      </c>
      <c r="D283" s="11">
        <f t="shared" ref="D283:M283" si="8">D79</f>
        <v>0.72</v>
      </c>
      <c r="E283" s="11">
        <f t="shared" si="8"/>
        <v>0.9375</v>
      </c>
      <c r="F283" s="11">
        <f t="shared" si="8"/>
        <v>0.55555555555555558</v>
      </c>
      <c r="G283" s="11">
        <f t="shared" si="8"/>
        <v>0.1111111111111111</v>
      </c>
      <c r="H283" s="11">
        <f t="shared" si="8"/>
        <v>0.33333333333333337</v>
      </c>
      <c r="I283" s="11">
        <f t="shared" si="8"/>
        <v>0.19512195121951215</v>
      </c>
      <c r="J283" s="11">
        <f t="shared" si="8"/>
        <v>0</v>
      </c>
      <c r="K283" s="11">
        <f t="shared" si="8"/>
        <v>0.83333333333333337</v>
      </c>
      <c r="L283" s="11">
        <f t="shared" si="8"/>
        <v>0.38461538461538464</v>
      </c>
      <c r="M283" s="11">
        <f t="shared" si="8"/>
        <v>1</v>
      </c>
      <c r="N283" s="31">
        <f>N74</f>
        <v>4</v>
      </c>
      <c r="O283" s="31">
        <f>O79</f>
        <v>0</v>
      </c>
    </row>
    <row r="284" spans="3:15" x14ac:dyDescent="0.25">
      <c r="C284" s="7">
        <v>10</v>
      </c>
      <c r="D284" s="11">
        <f t="shared" ref="D284:M284" si="9">D88</f>
        <v>0.76</v>
      </c>
      <c r="E284" s="11">
        <f t="shared" si="9"/>
        <v>0.78125</v>
      </c>
      <c r="F284" s="11">
        <f t="shared" si="9"/>
        <v>0.66666666666666663</v>
      </c>
      <c r="G284" s="11">
        <f t="shared" si="9"/>
        <v>0.77777777777777779</v>
      </c>
      <c r="H284" s="11">
        <f t="shared" si="9"/>
        <v>0.11111111111111116</v>
      </c>
      <c r="I284" s="11">
        <f t="shared" si="9"/>
        <v>0.19512195121951215</v>
      </c>
      <c r="J284" s="11">
        <f t="shared" si="9"/>
        <v>4.8780487804878092E-2</v>
      </c>
      <c r="K284" s="11">
        <f t="shared" si="9"/>
        <v>0.92592592592592593</v>
      </c>
      <c r="L284" s="11">
        <f t="shared" si="9"/>
        <v>0.42857142857142855</v>
      </c>
      <c r="M284" s="11">
        <f t="shared" si="9"/>
        <v>0.77777777777777779</v>
      </c>
      <c r="N284" s="31">
        <f>N83</f>
        <v>4</v>
      </c>
      <c r="O284" s="31">
        <f>O88</f>
        <v>0</v>
      </c>
    </row>
    <row r="285" spans="3:15" x14ac:dyDescent="0.25">
      <c r="C285" s="7">
        <v>11</v>
      </c>
      <c r="D285" s="11">
        <f t="shared" ref="D285:M285" si="10">D97</f>
        <v>0.72</v>
      </c>
      <c r="E285" s="11">
        <f t="shared" si="10"/>
        <v>0.84375</v>
      </c>
      <c r="F285" s="11">
        <f t="shared" si="10"/>
        <v>0.88888888888888884</v>
      </c>
      <c r="G285" s="11">
        <f t="shared" si="10"/>
        <v>0.1111111111111111</v>
      </c>
      <c r="H285" s="11">
        <f t="shared" si="10"/>
        <v>0.16666666666666663</v>
      </c>
      <c r="I285" s="11">
        <f t="shared" si="10"/>
        <v>0.26829268292682928</v>
      </c>
      <c r="J285" s="11">
        <f t="shared" si="10"/>
        <v>0</v>
      </c>
      <c r="K285" s="11">
        <f t="shared" si="10"/>
        <v>0.9</v>
      </c>
      <c r="L285" s="11">
        <f t="shared" si="10"/>
        <v>0.42105263157894735</v>
      </c>
      <c r="M285" s="11">
        <f t="shared" si="10"/>
        <v>1</v>
      </c>
      <c r="N285" s="31">
        <f>N92</f>
        <v>4</v>
      </c>
      <c r="O285" s="31">
        <f>O97</f>
        <v>0</v>
      </c>
    </row>
    <row r="286" spans="3:15" x14ac:dyDescent="0.25">
      <c r="C286" s="7">
        <v>12</v>
      </c>
      <c r="D286" s="11">
        <f t="shared" ref="D286:M286" si="11">D106</f>
        <v>0.84</v>
      </c>
      <c r="E286" s="11">
        <f t="shared" si="11"/>
        <v>0.875</v>
      </c>
      <c r="F286" s="11">
        <f t="shared" si="11"/>
        <v>0.66666666666666663</v>
      </c>
      <c r="G286" s="11">
        <f t="shared" si="11"/>
        <v>0.88888888888888884</v>
      </c>
      <c r="H286" s="11">
        <f t="shared" si="11"/>
        <v>0.11111111111111116</v>
      </c>
      <c r="I286" s="11">
        <f t="shared" si="11"/>
        <v>0.12195121951219512</v>
      </c>
      <c r="J286" s="11">
        <f t="shared" si="11"/>
        <v>2.4390243902439046E-2</v>
      </c>
      <c r="K286" s="11">
        <f t="shared" si="11"/>
        <v>0.93333333333333335</v>
      </c>
      <c r="L286" s="11">
        <f t="shared" si="11"/>
        <v>0.54545454545454541</v>
      </c>
      <c r="M286" s="11">
        <f t="shared" si="11"/>
        <v>0.88888888888888884</v>
      </c>
      <c r="N286" s="31">
        <f>N101</f>
        <v>4</v>
      </c>
      <c r="O286" s="31">
        <f>O106</f>
        <v>0</v>
      </c>
    </row>
    <row r="287" spans="3:15" x14ac:dyDescent="0.25">
      <c r="C287" s="7">
        <v>13</v>
      </c>
      <c r="D287" s="11">
        <f t="shared" ref="D287:M287" si="12">D115</f>
        <v>0.72</v>
      </c>
      <c r="E287" s="11">
        <f t="shared" si="12"/>
        <v>0.84375</v>
      </c>
      <c r="F287" s="11">
        <f t="shared" si="12"/>
        <v>0.22222222222222221</v>
      </c>
      <c r="G287" s="11">
        <f t="shared" si="12"/>
        <v>0.77777777777777779</v>
      </c>
      <c r="H287" s="11">
        <f t="shared" si="12"/>
        <v>0.33333333333333337</v>
      </c>
      <c r="I287" s="11">
        <f t="shared" si="12"/>
        <v>0.14634146341463417</v>
      </c>
      <c r="J287" s="11">
        <f t="shared" si="12"/>
        <v>4.8780487804878092E-2</v>
      </c>
      <c r="K287" s="11">
        <f t="shared" si="12"/>
        <v>0.81818181818181823</v>
      </c>
      <c r="L287" s="11">
        <f t="shared" si="12"/>
        <v>0.25</v>
      </c>
      <c r="M287" s="11">
        <f t="shared" si="12"/>
        <v>0.77777777777777779</v>
      </c>
      <c r="N287" s="31">
        <f>N110</f>
        <v>4</v>
      </c>
      <c r="O287" s="31">
        <f>O115</f>
        <v>0</v>
      </c>
    </row>
    <row r="288" spans="3:15" x14ac:dyDescent="0.25">
      <c r="C288" s="7">
        <v>14</v>
      </c>
      <c r="D288" s="11">
        <f t="shared" ref="D288:M288" si="13">D124</f>
        <v>0.76</v>
      </c>
      <c r="E288" s="11">
        <f t="shared" si="13"/>
        <v>0.78125</v>
      </c>
      <c r="F288" s="11">
        <f t="shared" si="13"/>
        <v>0.55555555555555558</v>
      </c>
      <c r="G288" s="11">
        <f t="shared" si="13"/>
        <v>0.88888888888888884</v>
      </c>
      <c r="H288" s="11">
        <f t="shared" si="13"/>
        <v>0.11111111111111116</v>
      </c>
      <c r="I288" s="11">
        <f t="shared" si="13"/>
        <v>0.19512195121951215</v>
      </c>
      <c r="J288" s="11">
        <f t="shared" si="13"/>
        <v>4.8780487804878092E-2</v>
      </c>
      <c r="K288" s="11">
        <f t="shared" si="13"/>
        <v>0.92592592592592593</v>
      </c>
      <c r="L288" s="11">
        <f t="shared" si="13"/>
        <v>0.38461538461538464</v>
      </c>
      <c r="M288" s="11">
        <f t="shared" si="13"/>
        <v>0.8</v>
      </c>
      <c r="N288" s="31">
        <f>N119</f>
        <v>5</v>
      </c>
      <c r="O288" s="31">
        <f>O124</f>
        <v>0</v>
      </c>
    </row>
    <row r="289" spans="3:15" x14ac:dyDescent="0.25">
      <c r="C289" s="7">
        <v>15</v>
      </c>
      <c r="D289" s="11">
        <f t="shared" ref="D289:M289" si="14">D133</f>
        <v>0.8</v>
      </c>
      <c r="E289" s="11">
        <f t="shared" si="14"/>
        <v>0.9375</v>
      </c>
      <c r="F289" s="11">
        <f t="shared" si="14"/>
        <v>0.33333333333333331</v>
      </c>
      <c r="G289" s="11">
        <f t="shared" si="14"/>
        <v>0.77777777777777779</v>
      </c>
      <c r="H289" s="11">
        <f t="shared" si="14"/>
        <v>0.33333333333333337</v>
      </c>
      <c r="I289" s="11">
        <f t="shared" si="14"/>
        <v>7.3170731707317027E-2</v>
      </c>
      <c r="J289" s="11">
        <f t="shared" si="14"/>
        <v>2.4390243902439046E-2</v>
      </c>
      <c r="K289" s="11">
        <f t="shared" si="14"/>
        <v>0.83333333333333337</v>
      </c>
      <c r="L289" s="11">
        <f t="shared" si="14"/>
        <v>0.5</v>
      </c>
      <c r="M289" s="11">
        <f t="shared" si="14"/>
        <v>0.875</v>
      </c>
      <c r="N289" s="31">
        <f>N128</f>
        <v>4</v>
      </c>
      <c r="O289" s="31">
        <f>O133</f>
        <v>0</v>
      </c>
    </row>
    <row r="290" spans="3:15" x14ac:dyDescent="0.25">
      <c r="C290" s="7">
        <v>16</v>
      </c>
      <c r="D290" s="11">
        <f t="shared" ref="D290:M290" si="15">D142</f>
        <v>0.82</v>
      </c>
      <c r="E290" s="11">
        <f t="shared" si="15"/>
        <v>0.875</v>
      </c>
      <c r="F290" s="11">
        <f t="shared" si="15"/>
        <v>0.44444444444444442</v>
      </c>
      <c r="G290" s="11">
        <f t="shared" si="15"/>
        <v>1</v>
      </c>
      <c r="H290" s="11">
        <f t="shared" si="15"/>
        <v>0.22222222222222221</v>
      </c>
      <c r="I290" s="11">
        <f t="shared" si="15"/>
        <v>9.7560975609756073E-2</v>
      </c>
      <c r="J290" s="11">
        <f t="shared" si="15"/>
        <v>2.4390243902439046E-2</v>
      </c>
      <c r="K290" s="11">
        <f t="shared" si="15"/>
        <v>0.875</v>
      </c>
      <c r="L290" s="11">
        <f t="shared" si="15"/>
        <v>0.5</v>
      </c>
      <c r="M290" s="11">
        <f t="shared" si="15"/>
        <v>0.9</v>
      </c>
      <c r="N290" s="31">
        <f>N137</f>
        <v>4</v>
      </c>
      <c r="O290" s="31">
        <f>O142</f>
        <v>0</v>
      </c>
    </row>
    <row r="291" spans="3:15" x14ac:dyDescent="0.25">
      <c r="C291" s="7">
        <v>17</v>
      </c>
      <c r="D291" s="11">
        <f t="shared" ref="D291:M291" si="16">D151</f>
        <v>0.72</v>
      </c>
      <c r="E291" s="11">
        <f t="shared" si="16"/>
        <v>0.9375</v>
      </c>
      <c r="F291" s="11">
        <f t="shared" si="16"/>
        <v>0.1111111111111111</v>
      </c>
      <c r="G291" s="11">
        <f t="shared" si="16"/>
        <v>0.55555555555555558</v>
      </c>
      <c r="H291" s="11">
        <f t="shared" si="16"/>
        <v>0.22222222222222221</v>
      </c>
      <c r="I291" s="11">
        <f t="shared" si="16"/>
        <v>0.14634146341463417</v>
      </c>
      <c r="J291" s="11">
        <f t="shared" si="16"/>
        <v>9.7560975609756073E-2</v>
      </c>
      <c r="K291" s="11">
        <f t="shared" si="16"/>
        <v>0.88235294117647056</v>
      </c>
      <c r="L291" s="11">
        <f t="shared" si="16"/>
        <v>0.14285714285714285</v>
      </c>
      <c r="M291" s="11">
        <f t="shared" si="16"/>
        <v>0.55555555555555558</v>
      </c>
      <c r="N291" s="31">
        <f>N146</f>
        <v>6</v>
      </c>
      <c r="O291" s="31">
        <f>O151</f>
        <v>0</v>
      </c>
    </row>
    <row r="292" spans="3:15" x14ac:dyDescent="0.25">
      <c r="C292" s="7">
        <v>18</v>
      </c>
      <c r="D292" s="11">
        <f t="shared" ref="D292:M292" si="17">D160</f>
        <v>0.84</v>
      </c>
      <c r="E292" s="11">
        <f t="shared" si="17"/>
        <v>0.9375</v>
      </c>
      <c r="F292" s="11">
        <f t="shared" si="17"/>
        <v>0.55555555555555558</v>
      </c>
      <c r="G292" s="11">
        <f t="shared" si="17"/>
        <v>0.77777777777777779</v>
      </c>
      <c r="H292" s="11">
        <f t="shared" si="17"/>
        <v>0.16666666666666663</v>
      </c>
      <c r="I292" s="11">
        <f t="shared" si="17"/>
        <v>9.7560975609756073E-2</v>
      </c>
      <c r="J292" s="11">
        <f t="shared" si="17"/>
        <v>2.4390243902439046E-2</v>
      </c>
      <c r="K292" s="11">
        <f t="shared" si="17"/>
        <v>0.90909090909090906</v>
      </c>
      <c r="L292" s="11">
        <f t="shared" si="17"/>
        <v>0.55555555555555558</v>
      </c>
      <c r="M292" s="11">
        <f t="shared" si="17"/>
        <v>0.875</v>
      </c>
      <c r="N292" s="31">
        <f>N155</f>
        <v>8</v>
      </c>
      <c r="O292" s="31">
        <f>O160</f>
        <v>0</v>
      </c>
    </row>
    <row r="293" spans="3:15" x14ac:dyDescent="0.25">
      <c r="C293" s="7">
        <v>19</v>
      </c>
      <c r="D293" s="11">
        <f t="shared" ref="D293:M293" si="18">D169</f>
        <v>0.66</v>
      </c>
      <c r="E293" s="11">
        <f t="shared" si="18"/>
        <v>0.78125</v>
      </c>
      <c r="F293" s="11">
        <f t="shared" si="18"/>
        <v>0.33333333333333331</v>
      </c>
      <c r="G293" s="11">
        <f t="shared" si="18"/>
        <v>0.55555555555555558</v>
      </c>
      <c r="H293" s="11">
        <f t="shared" si="18"/>
        <v>0.11111111111111116</v>
      </c>
      <c r="I293" s="11">
        <f t="shared" si="18"/>
        <v>0.24390243902439024</v>
      </c>
      <c r="J293" s="11">
        <f t="shared" si="18"/>
        <v>0.12195121951219512</v>
      </c>
      <c r="K293" s="11">
        <f t="shared" si="18"/>
        <v>0.92592592592592593</v>
      </c>
      <c r="L293" s="11">
        <f t="shared" si="18"/>
        <v>0.23076923076923078</v>
      </c>
      <c r="M293" s="11">
        <f t="shared" si="18"/>
        <v>0.5</v>
      </c>
      <c r="N293" s="31">
        <f>N164</f>
        <v>8</v>
      </c>
      <c r="O293" s="31">
        <f>O169</f>
        <v>0</v>
      </c>
    </row>
    <row r="294" spans="3:15" x14ac:dyDescent="0.25">
      <c r="C294" s="7">
        <v>20</v>
      </c>
      <c r="D294" s="11">
        <f t="shared" ref="D294:M294" si="19">D178</f>
        <v>0.72</v>
      </c>
      <c r="E294" s="11">
        <f t="shared" si="19"/>
        <v>0.71875</v>
      </c>
      <c r="F294" s="11">
        <f t="shared" si="19"/>
        <v>0.55555555555555558</v>
      </c>
      <c r="G294" s="11">
        <f t="shared" si="19"/>
        <v>0.88888888888888884</v>
      </c>
      <c r="H294" s="11">
        <f t="shared" si="19"/>
        <v>0.11111111111111116</v>
      </c>
      <c r="I294" s="11">
        <f t="shared" si="19"/>
        <v>0.24390243902439024</v>
      </c>
      <c r="J294" s="11">
        <f t="shared" si="19"/>
        <v>4.8780487804878092E-2</v>
      </c>
      <c r="K294" s="11">
        <f t="shared" si="19"/>
        <v>0.92</v>
      </c>
      <c r="L294" s="11">
        <f t="shared" si="19"/>
        <v>0.33333333333333331</v>
      </c>
      <c r="M294" s="11">
        <f t="shared" si="19"/>
        <v>0.8</v>
      </c>
      <c r="N294" s="31">
        <f>N173</f>
        <v>6</v>
      </c>
      <c r="O294" s="31">
        <f>O178</f>
        <v>0</v>
      </c>
    </row>
    <row r="295" spans="3:15" x14ac:dyDescent="0.25">
      <c r="C295" s="7">
        <v>21</v>
      </c>
      <c r="D295" s="11">
        <f t="shared" ref="D295:M295" si="20">D187</f>
        <v>0.76</v>
      </c>
      <c r="E295" s="11">
        <f t="shared" si="20"/>
        <v>0.75</v>
      </c>
      <c r="F295" s="11">
        <f t="shared" si="20"/>
        <v>0.66666666666666663</v>
      </c>
      <c r="G295" s="11">
        <f t="shared" si="20"/>
        <v>0.88888888888888884</v>
      </c>
      <c r="H295" s="11">
        <f t="shared" si="20"/>
        <v>0.16666666666666663</v>
      </c>
      <c r="I295" s="11">
        <f t="shared" si="20"/>
        <v>0.19512195121951215</v>
      </c>
      <c r="J295" s="11">
        <f t="shared" si="20"/>
        <v>2.4390243902439046E-2</v>
      </c>
      <c r="K295" s="11">
        <f t="shared" si="20"/>
        <v>0.88888888888888884</v>
      </c>
      <c r="L295" s="11">
        <f t="shared" si="20"/>
        <v>0.42857142857142855</v>
      </c>
      <c r="M295" s="11">
        <f t="shared" si="20"/>
        <v>0.88888888888888884</v>
      </c>
      <c r="N295" s="31">
        <f>N182</f>
        <v>8</v>
      </c>
      <c r="O295" s="31">
        <f>O187</f>
        <v>0</v>
      </c>
    </row>
    <row r="296" spans="3:15" x14ac:dyDescent="0.25">
      <c r="C296" s="7">
        <v>22</v>
      </c>
      <c r="D296" s="15">
        <f t="shared" ref="D296:M296" si="21">D196</f>
        <v>0.64</v>
      </c>
      <c r="E296" s="15">
        <f t="shared" si="21"/>
        <v>0.8125</v>
      </c>
      <c r="F296" s="15">
        <f t="shared" si="21"/>
        <v>0.66666666666666663</v>
      </c>
      <c r="G296" s="15">
        <f t="shared" si="21"/>
        <v>0</v>
      </c>
      <c r="H296" s="15">
        <f t="shared" si="21"/>
        <v>0.11111111111111116</v>
      </c>
      <c r="I296" s="15">
        <f t="shared" si="21"/>
        <v>0.36585365853658536</v>
      </c>
      <c r="J296" s="15">
        <f t="shared" si="21"/>
        <v>2.4390243902439046E-2</v>
      </c>
      <c r="K296" s="15">
        <f t="shared" si="21"/>
        <v>0.9285714285714286</v>
      </c>
      <c r="L296" s="15">
        <f t="shared" si="21"/>
        <v>0.2857142857142857</v>
      </c>
      <c r="M296" s="15">
        <f t="shared" si="21"/>
        <v>0</v>
      </c>
      <c r="N296" s="32">
        <f>N191</f>
        <v>8</v>
      </c>
      <c r="O296" s="32">
        <f>O196</f>
        <v>0</v>
      </c>
    </row>
    <row r="297" spans="3:15" x14ac:dyDescent="0.25">
      <c r="C297" s="7">
        <v>23</v>
      </c>
      <c r="D297" s="15">
        <f t="shared" ref="D297:M297" si="22">D205</f>
        <v>0.8</v>
      </c>
      <c r="E297" s="15">
        <f t="shared" si="22"/>
        <v>0.8125</v>
      </c>
      <c r="F297" s="15">
        <f t="shared" si="22"/>
        <v>0.55555555555555558</v>
      </c>
      <c r="G297" s="15">
        <f t="shared" si="22"/>
        <v>1</v>
      </c>
      <c r="H297" s="15">
        <f t="shared" si="22"/>
        <v>0.11111111111111116</v>
      </c>
      <c r="I297" s="15">
        <f t="shared" si="22"/>
        <v>0.14634146341463417</v>
      </c>
      <c r="J297" s="15">
        <f t="shared" si="22"/>
        <v>4.8780487804878092E-2</v>
      </c>
      <c r="K297" s="15">
        <f t="shared" si="22"/>
        <v>0.9285714285714286</v>
      </c>
      <c r="L297" s="15">
        <f t="shared" si="22"/>
        <v>0.45454545454545453</v>
      </c>
      <c r="M297" s="15">
        <f t="shared" si="22"/>
        <v>0.81818181818181823</v>
      </c>
      <c r="N297" s="32">
        <f>N200</f>
        <v>6</v>
      </c>
      <c r="O297" s="32">
        <f>O205</f>
        <v>0</v>
      </c>
    </row>
    <row r="298" spans="3:15" x14ac:dyDescent="0.25">
      <c r="C298" s="7">
        <v>24</v>
      </c>
      <c r="D298" s="15">
        <f t="shared" ref="D298:M298" si="23">D214</f>
        <v>0.72</v>
      </c>
      <c r="E298" s="15">
        <f t="shared" si="23"/>
        <v>0.75</v>
      </c>
      <c r="F298" s="15">
        <f t="shared" si="23"/>
        <v>0.44444444444444442</v>
      </c>
      <c r="G298" s="15">
        <f t="shared" si="23"/>
        <v>0.88888888888888884</v>
      </c>
      <c r="H298" s="15">
        <f t="shared" si="23"/>
        <v>0.11111111111111116</v>
      </c>
      <c r="I298" s="15">
        <f t="shared" si="23"/>
        <v>0.21951219512195119</v>
      </c>
      <c r="J298" s="15">
        <f t="shared" si="23"/>
        <v>7.3170731707317027E-2</v>
      </c>
      <c r="K298" s="15">
        <f t="shared" si="23"/>
        <v>0.92307692307692313</v>
      </c>
      <c r="L298" s="15">
        <f t="shared" si="23"/>
        <v>0.30769230769230771</v>
      </c>
      <c r="M298" s="15">
        <f t="shared" si="23"/>
        <v>0.72727272727272729</v>
      </c>
      <c r="N298" s="32">
        <f>N209</f>
        <v>6</v>
      </c>
      <c r="O298" s="32">
        <f>O214</f>
        <v>0</v>
      </c>
    </row>
    <row r="299" spans="3:15" x14ac:dyDescent="0.25">
      <c r="C299" s="7">
        <v>25</v>
      </c>
      <c r="D299" s="15">
        <f t="shared" ref="D299:M299" si="24">D223</f>
        <v>0.84</v>
      </c>
      <c r="E299" s="15">
        <f t="shared" si="24"/>
        <v>0.84375</v>
      </c>
      <c r="F299" s="15">
        <f t="shared" si="24"/>
        <v>0.77777777777777779</v>
      </c>
      <c r="G299" s="15">
        <f t="shared" si="24"/>
        <v>0.88888888888888884</v>
      </c>
      <c r="H299" s="15">
        <f t="shared" si="24"/>
        <v>0</v>
      </c>
      <c r="I299" s="15">
        <f t="shared" si="24"/>
        <v>0.14634146341463417</v>
      </c>
      <c r="J299" s="15">
        <f t="shared" si="24"/>
        <v>4.8780487804878092E-2</v>
      </c>
      <c r="K299" s="15">
        <f t="shared" si="24"/>
        <v>1</v>
      </c>
      <c r="L299" s="15">
        <f t="shared" si="24"/>
        <v>0.53846153846153844</v>
      </c>
      <c r="M299" s="15">
        <f t="shared" si="24"/>
        <v>0.8</v>
      </c>
      <c r="N299" s="32">
        <f>N218</f>
        <v>7</v>
      </c>
      <c r="O299" s="32">
        <f>O223</f>
        <v>0</v>
      </c>
    </row>
    <row r="300" spans="3:15" x14ac:dyDescent="0.25">
      <c r="C300" s="7">
        <v>26</v>
      </c>
      <c r="D300" s="15">
        <f t="shared" ref="D300:M300" si="25">D232</f>
        <v>0.57999999999999996</v>
      </c>
      <c r="E300" s="15">
        <f t="shared" si="25"/>
        <v>0.6875</v>
      </c>
      <c r="F300" s="15">
        <f t="shared" si="25"/>
        <v>0.66666666666666663</v>
      </c>
      <c r="G300" s="15">
        <f t="shared" si="25"/>
        <v>0.1111111111111111</v>
      </c>
      <c r="H300" s="15">
        <f t="shared" si="25"/>
        <v>0.11111111111111116</v>
      </c>
      <c r="I300" s="15">
        <f t="shared" si="25"/>
        <v>0.43902439024390238</v>
      </c>
      <c r="J300" s="15">
        <f t="shared" si="25"/>
        <v>2.4390243902439046E-2</v>
      </c>
      <c r="K300" s="15">
        <f t="shared" si="25"/>
        <v>0.91666666666666663</v>
      </c>
      <c r="L300" s="15">
        <f t="shared" si="25"/>
        <v>0.25</v>
      </c>
      <c r="M300" s="15">
        <f t="shared" si="25"/>
        <v>0.5</v>
      </c>
      <c r="N300" s="32">
        <f>N227</f>
        <v>6</v>
      </c>
      <c r="O300" s="32">
        <f>O232</f>
        <v>0</v>
      </c>
    </row>
    <row r="301" spans="3:15" x14ac:dyDescent="0.25">
      <c r="C301" s="7">
        <v>27</v>
      </c>
      <c r="D301" s="15">
        <f t="shared" ref="D301:M301" si="26">D241</f>
        <v>0.78</v>
      </c>
      <c r="E301" s="15">
        <f t="shared" si="26"/>
        <v>0.84375</v>
      </c>
      <c r="F301" s="15">
        <f t="shared" si="26"/>
        <v>0.55555555555555558</v>
      </c>
      <c r="G301" s="15">
        <f t="shared" si="26"/>
        <v>0.77777777777777779</v>
      </c>
      <c r="H301" s="15">
        <f t="shared" si="26"/>
        <v>5.555555555555558E-2</v>
      </c>
      <c r="I301" s="15">
        <f t="shared" si="26"/>
        <v>0.17073170731707321</v>
      </c>
      <c r="J301" s="15">
        <f t="shared" si="26"/>
        <v>7.3170731707317027E-2</v>
      </c>
      <c r="K301" s="15">
        <f t="shared" si="26"/>
        <v>0.9642857142857143</v>
      </c>
      <c r="L301" s="15">
        <f t="shared" si="26"/>
        <v>0.41666666666666669</v>
      </c>
      <c r="M301" s="15">
        <f t="shared" si="26"/>
        <v>0.7</v>
      </c>
      <c r="N301" s="32">
        <f>N236</f>
        <v>4</v>
      </c>
      <c r="O301" s="32">
        <f>O241</f>
        <v>0</v>
      </c>
    </row>
    <row r="302" spans="3:15" x14ac:dyDescent="0.25">
      <c r="C302" s="7">
        <v>28</v>
      </c>
      <c r="D302" s="15">
        <f t="shared" ref="D302:M302" si="27">D250</f>
        <v>0.8</v>
      </c>
      <c r="E302" s="15">
        <f t="shared" si="27"/>
        <v>0.9375</v>
      </c>
      <c r="F302" s="15">
        <f t="shared" si="27"/>
        <v>0.22222222222222221</v>
      </c>
      <c r="G302" s="15">
        <f t="shared" si="27"/>
        <v>0.88888888888888884</v>
      </c>
      <c r="H302" s="15">
        <f t="shared" si="27"/>
        <v>0.11111111111111116</v>
      </c>
      <c r="I302" s="15">
        <f t="shared" si="27"/>
        <v>7.3170731707317027E-2</v>
      </c>
      <c r="J302" s="15">
        <f t="shared" si="27"/>
        <v>0.12195121951219512</v>
      </c>
      <c r="K302" s="15">
        <f t="shared" si="27"/>
        <v>0.9375</v>
      </c>
      <c r="L302" s="15">
        <f t="shared" si="27"/>
        <v>0.4</v>
      </c>
      <c r="M302" s="15">
        <f t="shared" si="27"/>
        <v>0.61538461538461542</v>
      </c>
      <c r="N302" s="32">
        <f>N245</f>
        <v>4</v>
      </c>
      <c r="O302" s="32">
        <f>O250</f>
        <v>0</v>
      </c>
    </row>
    <row r="303" spans="3:15" x14ac:dyDescent="0.25">
      <c r="C303" s="7">
        <v>29</v>
      </c>
      <c r="D303" s="15">
        <f t="shared" ref="D303:M303" si="28">D259</f>
        <v>0.64</v>
      </c>
      <c r="E303" s="15">
        <f t="shared" si="28"/>
        <v>0.59375</v>
      </c>
      <c r="F303" s="15">
        <f t="shared" si="28"/>
        <v>0.55555555555555558</v>
      </c>
      <c r="G303" s="15">
        <f t="shared" si="28"/>
        <v>0.88888888888888884</v>
      </c>
      <c r="H303" s="15">
        <f t="shared" si="28"/>
        <v>0.11111111111111116</v>
      </c>
      <c r="I303" s="15">
        <f t="shared" si="28"/>
        <v>0.34146341463414631</v>
      </c>
      <c r="J303" s="15">
        <f t="shared" si="28"/>
        <v>4.8780487804878092E-2</v>
      </c>
      <c r="K303" s="15">
        <f t="shared" si="28"/>
        <v>0.90476190476190477</v>
      </c>
      <c r="L303" s="15">
        <f t="shared" si="28"/>
        <v>0.26315789473684209</v>
      </c>
      <c r="M303" s="15">
        <f t="shared" si="28"/>
        <v>0.8</v>
      </c>
      <c r="N303" s="32">
        <f>N254</f>
        <v>6</v>
      </c>
      <c r="O303" s="32">
        <f>O259</f>
        <v>0</v>
      </c>
    </row>
    <row r="304" spans="3:15" x14ac:dyDescent="0.25">
      <c r="C304" s="7">
        <v>30</v>
      </c>
      <c r="D304" s="15">
        <f t="shared" ref="D304:M304" si="29">D268</f>
        <v>0.84</v>
      </c>
      <c r="E304" s="15">
        <f t="shared" si="29"/>
        <v>0.9375</v>
      </c>
      <c r="F304" s="15">
        <f t="shared" si="29"/>
        <v>0.55555555555555558</v>
      </c>
      <c r="G304" s="15">
        <f t="shared" si="29"/>
        <v>0.77777777777777779</v>
      </c>
      <c r="H304" s="15">
        <f t="shared" si="29"/>
        <v>5.555555555555558E-2</v>
      </c>
      <c r="I304" s="15">
        <f t="shared" si="29"/>
        <v>9.7560975609756073E-2</v>
      </c>
      <c r="J304" s="15">
        <f t="shared" si="29"/>
        <v>7.3170731707317027E-2</v>
      </c>
      <c r="K304" s="15">
        <f t="shared" si="29"/>
        <v>0.967741935483871</v>
      </c>
      <c r="L304" s="15">
        <f t="shared" si="29"/>
        <v>0.55555555555555558</v>
      </c>
      <c r="M304" s="15">
        <f t="shared" si="29"/>
        <v>0.7</v>
      </c>
      <c r="N304" s="32">
        <f>N263</f>
        <v>6</v>
      </c>
      <c r="O304" s="32">
        <f>O268</f>
        <v>0</v>
      </c>
    </row>
    <row r="305" spans="3:15" x14ac:dyDescent="0.25">
      <c r="C305" s="19" t="s">
        <v>44</v>
      </c>
      <c r="D305" s="20">
        <f>AVERAGE(D275:D304)</f>
        <v>0.73533333333333339</v>
      </c>
      <c r="E305" s="25">
        <f t="shared" ref="E305:O305" si="30">AVERAGE(E275:E304)</f>
        <v>0.80312499999999998</v>
      </c>
      <c r="F305" s="23">
        <f t="shared" si="30"/>
        <v>0.50740740740740731</v>
      </c>
      <c r="G305" s="23">
        <f t="shared" si="30"/>
        <v>0.72222222222222243</v>
      </c>
      <c r="H305" s="20">
        <f t="shared" si="30"/>
        <v>0.15185185185185179</v>
      </c>
      <c r="I305" s="27">
        <f t="shared" si="30"/>
        <v>0.20650406504065053</v>
      </c>
      <c r="J305" s="20">
        <f t="shared" si="30"/>
        <v>4.9593495934959382E-2</v>
      </c>
      <c r="K305" s="25">
        <f t="shared" si="30"/>
        <v>0.90528219437750435</v>
      </c>
      <c r="L305" s="23">
        <f t="shared" si="30"/>
        <v>0.36902076078849538</v>
      </c>
      <c r="M305" s="23">
        <f t="shared" si="30"/>
        <v>0.75885392385392392</v>
      </c>
      <c r="N305" s="29">
        <f t="shared" si="30"/>
        <v>5.4666666666666668</v>
      </c>
      <c r="O305" s="29">
        <f t="shared" si="30"/>
        <v>0</v>
      </c>
    </row>
    <row r="306" spans="3:15" x14ac:dyDescent="0.25">
      <c r="C306" s="21" t="s">
        <v>45</v>
      </c>
      <c r="D306" s="22">
        <f>MAX(D275:D304)</f>
        <v>0.86</v>
      </c>
      <c r="E306" s="26">
        <f t="shared" ref="E306:O306" si="31">MAX(E276:E305)</f>
        <v>0.9375</v>
      </c>
      <c r="F306" s="24">
        <f t="shared" si="31"/>
        <v>0.88888888888888884</v>
      </c>
      <c r="G306" s="24">
        <f t="shared" si="31"/>
        <v>1</v>
      </c>
      <c r="H306" s="22">
        <f t="shared" si="31"/>
        <v>0.33333333333333337</v>
      </c>
      <c r="I306" s="28">
        <f t="shared" si="31"/>
        <v>0.43902439024390238</v>
      </c>
      <c r="J306" s="22">
        <f t="shared" si="31"/>
        <v>0.12195121951219512</v>
      </c>
      <c r="K306" s="26">
        <f t="shared" si="31"/>
        <v>1</v>
      </c>
      <c r="L306" s="24">
        <f t="shared" si="31"/>
        <v>0.55555555555555558</v>
      </c>
      <c r="M306" s="24">
        <f t="shared" si="31"/>
        <v>1</v>
      </c>
      <c r="N306" s="30">
        <f t="shared" si="31"/>
        <v>8</v>
      </c>
      <c r="O306" s="30">
        <f t="shared" si="31"/>
        <v>0</v>
      </c>
    </row>
    <row r="307" spans="3:15" x14ac:dyDescent="0.25">
      <c r="C307" s="21" t="s">
        <v>47</v>
      </c>
      <c r="D307" s="22">
        <f>MIN(D275:D304)</f>
        <v>0.57999999999999996</v>
      </c>
      <c r="E307" s="26">
        <f t="shared" ref="E307:O307" si="32">MIN(E277:E306)</f>
        <v>0.5625</v>
      </c>
      <c r="F307" s="24">
        <f t="shared" si="32"/>
        <v>0.1111111111111111</v>
      </c>
      <c r="G307" s="24">
        <f t="shared" si="32"/>
        <v>0</v>
      </c>
      <c r="H307" s="22">
        <f t="shared" si="32"/>
        <v>0</v>
      </c>
      <c r="I307" s="28">
        <f t="shared" si="32"/>
        <v>7.3170731707317027E-2</v>
      </c>
      <c r="J307" s="22">
        <f t="shared" si="32"/>
        <v>0</v>
      </c>
      <c r="K307" s="26">
        <f t="shared" si="32"/>
        <v>0.81818181818181823</v>
      </c>
      <c r="L307" s="24">
        <f t="shared" si="32"/>
        <v>0.14285714285714285</v>
      </c>
      <c r="M307" s="24">
        <f t="shared" si="32"/>
        <v>0</v>
      </c>
      <c r="N307" s="30">
        <f t="shared" si="32"/>
        <v>4</v>
      </c>
      <c r="O307" s="30">
        <f t="shared" si="32"/>
        <v>0</v>
      </c>
    </row>
    <row r="308" spans="3:15" x14ac:dyDescent="0.25">
      <c r="C308" s="21" t="s">
        <v>48</v>
      </c>
      <c r="D308" s="22">
        <f>_xlfn.STDEV.S(D275:D304)</f>
        <v>7.8553005751807431E-2</v>
      </c>
      <c r="E308" s="24">
        <f t="shared" ref="E308:O308" si="33">_xlfn.STDEV.S(E278:E307)</f>
        <v>0.1123812531822381</v>
      </c>
      <c r="F308" s="24">
        <f t="shared" si="33"/>
        <v>0.19634733506774751</v>
      </c>
      <c r="G308" s="26">
        <f t="shared" si="33"/>
        <v>0.32898936196146006</v>
      </c>
      <c r="H308" s="28">
        <f t="shared" si="33"/>
        <v>9.35378738152743E-2</v>
      </c>
      <c r="I308" s="22">
        <f t="shared" si="33"/>
        <v>0.10845341695359584</v>
      </c>
      <c r="J308" s="22">
        <f t="shared" si="33"/>
        <v>3.7310805032231567E-2</v>
      </c>
      <c r="K308" s="24">
        <f t="shared" si="33"/>
        <v>5.0405279819761804E-2</v>
      </c>
      <c r="L308" s="24">
        <f t="shared" si="33"/>
        <v>0.12434588218230531</v>
      </c>
      <c r="M308" s="26">
        <f t="shared" si="33"/>
        <v>0.24246401839805423</v>
      </c>
      <c r="N308" s="30">
        <f t="shared" si="33"/>
        <v>1.4767608058348725</v>
      </c>
      <c r="O308" s="30">
        <f t="shared" si="3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0EE46-5E9C-46B4-82CC-793927A16859}">
  <dimension ref="A1:U308"/>
  <sheetViews>
    <sheetView zoomScale="106" workbookViewId="0">
      <pane ySplit="1" topLeftCell="A260" activePane="bottomLeft" state="frozen"/>
      <selection pane="bottomLeft" activeCell="A3" sqref="A3"/>
    </sheetView>
  </sheetViews>
  <sheetFormatPr defaultRowHeight="15" x14ac:dyDescent="0.25"/>
  <cols>
    <col min="1" max="1" width="12" bestFit="1" customWidth="1"/>
    <col min="4" max="4" width="15.140625" bestFit="1" customWidth="1"/>
    <col min="8" max="13" width="11.140625" bestFit="1" customWidth="1"/>
    <col min="14" max="15" width="11" bestFit="1" customWidth="1"/>
  </cols>
  <sheetData>
    <row r="1" spans="1:21" x14ac:dyDescent="0.25">
      <c r="D1" s="5" t="s">
        <v>9</v>
      </c>
      <c r="E1" s="6" t="s">
        <v>3</v>
      </c>
      <c r="F1" s="6" t="s">
        <v>2</v>
      </c>
      <c r="G1" s="6" t="s">
        <v>0</v>
      </c>
      <c r="H1" s="6" t="s">
        <v>6</v>
      </c>
      <c r="I1" s="6" t="s">
        <v>13</v>
      </c>
      <c r="J1" s="6" t="s">
        <v>1</v>
      </c>
      <c r="K1" s="6" t="s">
        <v>10</v>
      </c>
      <c r="L1" s="6" t="s">
        <v>12</v>
      </c>
      <c r="M1" s="6" t="s">
        <v>11</v>
      </c>
      <c r="N1" s="6" t="s">
        <v>35</v>
      </c>
      <c r="O1" s="6" t="s">
        <v>21</v>
      </c>
    </row>
    <row r="2" spans="1:21" x14ac:dyDescent="0.25">
      <c r="A2" s="33" t="s">
        <v>7</v>
      </c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>
        <v>4</v>
      </c>
      <c r="O2" s="2"/>
      <c r="P2" s="8" t="s">
        <v>14</v>
      </c>
      <c r="Q2" s="8"/>
      <c r="R2" s="10" t="s">
        <v>15</v>
      </c>
      <c r="S2" s="8"/>
    </row>
    <row r="3" spans="1:21" x14ac:dyDescent="0.25">
      <c r="A3" s="1" t="s">
        <v>4</v>
      </c>
      <c r="D3" s="11">
        <f>SUM(A4,B5,C6)/SUM(A4:C6)</f>
        <v>1</v>
      </c>
      <c r="E3" s="11">
        <f>A4/SUM(A4:C4)</f>
        <v>1</v>
      </c>
      <c r="F3" s="11">
        <f>B5/SUM(A5:C5)</f>
        <v>1</v>
      </c>
      <c r="G3" s="11">
        <f>C6/SUM(A6:C6)</f>
        <v>1</v>
      </c>
      <c r="H3" s="12">
        <f>1-SUM(B5:C6)/(SUM(A4:C6)-SUM(A4:C4))</f>
        <v>0</v>
      </c>
      <c r="I3" s="12">
        <f>1-SUM(A4,C4,C6,A6)/(SUM(A4:C6)-SUM(A5:C5))</f>
        <v>0</v>
      </c>
      <c r="J3" s="12">
        <f>1-SUM(A4:B5)/(SUM(A4:C6)-SUM(A6:C6))</f>
        <v>0</v>
      </c>
      <c r="K3" s="11">
        <f>IF(SUM(A4:A6)=0,0,A4/SUM(A4:A6))</f>
        <v>1</v>
      </c>
      <c r="L3" s="11">
        <f>IF(SUM(B4:B6)=0,0,B5/SUM(B4:B6))</f>
        <v>1</v>
      </c>
      <c r="M3" s="11">
        <f>IF(SUM(C4:C6)=0,0,C6/SUM(C4:C6))</f>
        <v>1</v>
      </c>
      <c r="Q3" s="8"/>
      <c r="R3" s="8"/>
      <c r="S3" s="8">
        <v>3</v>
      </c>
      <c r="T3" s="8">
        <v>2</v>
      </c>
      <c r="U3" s="8">
        <v>1</v>
      </c>
    </row>
    <row r="4" spans="1:21" x14ac:dyDescent="0.25">
      <c r="A4">
        <v>3</v>
      </c>
      <c r="B4">
        <v>0</v>
      </c>
      <c r="C4">
        <v>0</v>
      </c>
      <c r="D4" s="12"/>
      <c r="E4" s="12"/>
      <c r="F4" s="12"/>
      <c r="G4" s="12"/>
      <c r="H4" s="12"/>
      <c r="I4" s="13"/>
      <c r="J4" s="12"/>
      <c r="K4" s="12"/>
      <c r="L4" s="12"/>
      <c r="M4" s="12"/>
      <c r="Q4" s="10" t="s">
        <v>16</v>
      </c>
      <c r="R4" s="9">
        <v>3</v>
      </c>
      <c r="S4" s="8"/>
      <c r="T4" s="8"/>
      <c r="U4" s="8"/>
    </row>
    <row r="5" spans="1:21" x14ac:dyDescent="0.25">
      <c r="A5">
        <v>0</v>
      </c>
      <c r="B5">
        <v>3</v>
      </c>
      <c r="C5">
        <v>0</v>
      </c>
      <c r="D5" s="12"/>
      <c r="E5" s="12"/>
      <c r="F5" s="12"/>
      <c r="G5" s="12"/>
      <c r="H5" s="12"/>
      <c r="I5" s="13"/>
      <c r="J5" s="12"/>
      <c r="K5" s="12"/>
      <c r="L5" s="12"/>
      <c r="M5" s="12"/>
      <c r="Q5" s="8"/>
      <c r="R5" s="8">
        <v>2</v>
      </c>
      <c r="S5" s="8"/>
      <c r="T5" s="8"/>
      <c r="U5" s="8"/>
    </row>
    <row r="6" spans="1:21" x14ac:dyDescent="0.25">
      <c r="A6">
        <v>0</v>
      </c>
      <c r="B6">
        <v>0</v>
      </c>
      <c r="C6">
        <v>3</v>
      </c>
      <c r="D6" s="12"/>
      <c r="E6" s="12"/>
      <c r="F6" s="12"/>
      <c r="G6" s="12"/>
      <c r="H6" s="12"/>
      <c r="I6" s="13"/>
      <c r="J6" s="12"/>
      <c r="K6" s="12"/>
      <c r="L6" s="12"/>
      <c r="M6" s="12"/>
      <c r="Q6" s="8"/>
      <c r="R6" s="8">
        <v>1</v>
      </c>
      <c r="S6" s="8"/>
      <c r="T6" s="8"/>
      <c r="U6" s="8"/>
    </row>
    <row r="7" spans="1:21" x14ac:dyDescent="0.25">
      <c r="A7" s="1" t="s">
        <v>5</v>
      </c>
      <c r="D7" s="11">
        <f>SUM(A8,B9,C10)/SUM(A8:C10)</f>
        <v>0.86</v>
      </c>
      <c r="E7" s="11">
        <f>A8/SUM(A8:C8)</f>
        <v>0.9375</v>
      </c>
      <c r="F7" s="11">
        <f>B9/SUM(A9:C9)</f>
        <v>0.55555555555555558</v>
      </c>
      <c r="G7" s="11">
        <f>C10/SUM(A10:C10)</f>
        <v>0.88888888888888884</v>
      </c>
      <c r="H7" s="12">
        <f>1-SUM(B9:C10)/(SUM(A8:C10)-SUM(A8:C8))</f>
        <v>0.16666666666666663</v>
      </c>
      <c r="I7" s="12">
        <f>1-SUM(A8,C8,C10,A10)/(SUM(A8:C10)-SUM(A9:C9))</f>
        <v>7.3170731707317027E-2</v>
      </c>
      <c r="J7" s="12">
        <f>1-SUM(A8:B9)/(SUM(A8:C10)-SUM(A10:C10))</f>
        <v>2.4390243902439046E-2</v>
      </c>
      <c r="K7" s="11">
        <f>IF(SUM(A8:A10)=0,0,A8/SUM(A8:A10))</f>
        <v>0.90909090909090906</v>
      </c>
      <c r="L7" s="11">
        <f>IF(SUM(B8:B10)=0,0,B9/SUM(B8:B10))</f>
        <v>0.625</v>
      </c>
      <c r="M7" s="11">
        <f>IF(SUM(C8:C10)=0,0,C10/SUM(C8:C10))</f>
        <v>0.88888888888888884</v>
      </c>
      <c r="N7" s="7"/>
    </row>
    <row r="8" spans="1:21" x14ac:dyDescent="0.25">
      <c r="A8">
        <v>30</v>
      </c>
      <c r="B8">
        <v>2</v>
      </c>
      <c r="C8">
        <v>0</v>
      </c>
      <c r="I8" s="3"/>
      <c r="Q8" t="s">
        <v>17</v>
      </c>
    </row>
    <row r="9" spans="1:21" x14ac:dyDescent="0.25">
      <c r="A9">
        <v>3</v>
      </c>
      <c r="B9">
        <v>5</v>
      </c>
      <c r="C9">
        <v>1</v>
      </c>
      <c r="I9" s="3"/>
      <c r="Q9" t="s">
        <v>18</v>
      </c>
    </row>
    <row r="10" spans="1:21" x14ac:dyDescent="0.25">
      <c r="A10">
        <v>0</v>
      </c>
      <c r="B10">
        <v>1</v>
      </c>
      <c r="C10">
        <v>8</v>
      </c>
      <c r="I10" s="3"/>
      <c r="Q10" t="s">
        <v>19</v>
      </c>
    </row>
    <row r="11" spans="1:21" x14ac:dyDescent="0.25">
      <c r="A11" s="33" t="s">
        <v>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6</v>
      </c>
      <c r="O11" s="2"/>
    </row>
    <row r="12" spans="1:21" x14ac:dyDescent="0.25">
      <c r="A12" s="1" t="s">
        <v>4</v>
      </c>
      <c r="D12" s="11">
        <f>SUM(A13,B14,C15)/SUM(A13:C15)</f>
        <v>1</v>
      </c>
      <c r="E12" s="11">
        <f>A13/SUM(A13:C13)</f>
        <v>1</v>
      </c>
      <c r="F12" s="11">
        <f>B14/SUM(A14:C14)</f>
        <v>1</v>
      </c>
      <c r="G12" s="11">
        <f>C15/SUM(A15:C15)</f>
        <v>1</v>
      </c>
      <c r="H12" s="12">
        <f>1-SUM(B14:C15)/(SUM(A13:C15)-SUM(A13:C13))</f>
        <v>0</v>
      </c>
      <c r="I12" s="12">
        <f>1-SUM(A13,C13,C15,A15)/(SUM(A13:C15)-SUM(A14:C14))</f>
        <v>0</v>
      </c>
      <c r="J12" s="12">
        <f>1-SUM(A13:B14)/(SUM(A13:C15)-SUM(A15:C15))</f>
        <v>0</v>
      </c>
      <c r="K12" s="11">
        <f>IF(SUM(A13:A15)=0,0,A13/SUM(A13:A15))</f>
        <v>1</v>
      </c>
      <c r="L12" s="11">
        <f>IF(SUM(B13:B15)=0,0,B14/SUM(B13:B15))</f>
        <v>1</v>
      </c>
      <c r="M12" s="11">
        <f>IF(SUM(C13:C15)=0,0,C15/SUM(C13:C15))</f>
        <v>1</v>
      </c>
    </row>
    <row r="13" spans="1:21" x14ac:dyDescent="0.25">
      <c r="A13">
        <v>3</v>
      </c>
      <c r="B13">
        <v>0</v>
      </c>
      <c r="C13">
        <v>0</v>
      </c>
      <c r="D13" s="12"/>
      <c r="E13" s="12"/>
      <c r="F13" s="12"/>
      <c r="G13" s="12"/>
      <c r="H13" s="12"/>
      <c r="I13" s="13"/>
      <c r="J13" s="12"/>
      <c r="K13" s="12"/>
      <c r="L13" s="12"/>
      <c r="M13" s="12"/>
    </row>
    <row r="14" spans="1:21" x14ac:dyDescent="0.25">
      <c r="A14">
        <v>0</v>
      </c>
      <c r="B14">
        <v>3</v>
      </c>
      <c r="C14">
        <v>0</v>
      </c>
      <c r="D14" s="12"/>
      <c r="E14" s="12"/>
      <c r="F14" s="12"/>
      <c r="G14" s="12"/>
      <c r="H14" s="12"/>
      <c r="I14" s="13"/>
      <c r="J14" s="12"/>
      <c r="K14" s="12"/>
      <c r="L14" s="12"/>
      <c r="M14" s="12"/>
    </row>
    <row r="15" spans="1:21" x14ac:dyDescent="0.25">
      <c r="A15">
        <v>0</v>
      </c>
      <c r="B15">
        <v>0</v>
      </c>
      <c r="C15">
        <v>3</v>
      </c>
      <c r="D15" s="12"/>
      <c r="E15" s="12"/>
      <c r="F15" s="12"/>
      <c r="G15" s="12"/>
      <c r="H15" s="12"/>
      <c r="I15" s="13"/>
      <c r="J15" s="12"/>
      <c r="K15" s="12"/>
      <c r="L15" s="12"/>
      <c r="M15" s="12"/>
    </row>
    <row r="16" spans="1:21" x14ac:dyDescent="0.25">
      <c r="A16" s="1" t="s">
        <v>5</v>
      </c>
      <c r="D16" s="11">
        <f>SUM(A17,B18,C19)/SUM(A17:C19)</f>
        <v>0.74</v>
      </c>
      <c r="E16" s="11">
        <f>A17/SUM(A17:C17)</f>
        <v>0.84375</v>
      </c>
      <c r="F16" s="11">
        <f>B18/SUM(A18:C18)</f>
        <v>0.22222222222222221</v>
      </c>
      <c r="G16" s="11">
        <f>C19/SUM(A19:C19)</f>
        <v>0.88888888888888884</v>
      </c>
      <c r="H16" s="12">
        <f>1-SUM(B18:C19)/(SUM(A17:C19)-SUM(A17:C17))</f>
        <v>0.22222222222222221</v>
      </c>
      <c r="I16" s="12">
        <f>1-SUM(A17,C17,C19,A19)/(SUM(A17:C19)-SUM(A18:C18))</f>
        <v>0.14634146341463417</v>
      </c>
      <c r="J16" s="12">
        <f>1-SUM(A17:B18)/(SUM(A17:C19)-SUM(A19:C19))</f>
        <v>7.3170731707317027E-2</v>
      </c>
      <c r="K16" s="11">
        <f>IF(SUM(A17:A19)=0,0,A17/SUM(A17:A19))</f>
        <v>0.87096774193548387</v>
      </c>
      <c r="L16" s="11">
        <f>IF(SUM(B17:B19)=0,0,B18/SUM(B17:B19))</f>
        <v>0.25</v>
      </c>
      <c r="M16" s="11">
        <f>IF(SUM(C17:C19)=0,0,C19/SUM(C17:C19))</f>
        <v>0.72727272727272729</v>
      </c>
      <c r="N16" s="7"/>
    </row>
    <row r="17" spans="1:15" x14ac:dyDescent="0.25">
      <c r="A17">
        <v>27</v>
      </c>
      <c r="B17">
        <v>5</v>
      </c>
      <c r="C17">
        <v>0</v>
      </c>
      <c r="I17" s="3"/>
    </row>
    <row r="18" spans="1:15" x14ac:dyDescent="0.25">
      <c r="A18">
        <v>4</v>
      </c>
      <c r="B18">
        <v>2</v>
      </c>
      <c r="C18">
        <v>3</v>
      </c>
      <c r="I18" s="3"/>
    </row>
    <row r="19" spans="1:15" x14ac:dyDescent="0.25">
      <c r="A19">
        <v>0</v>
      </c>
      <c r="B19">
        <v>1</v>
      </c>
      <c r="C19">
        <v>8</v>
      </c>
      <c r="I19" s="3"/>
    </row>
    <row r="20" spans="1:15" x14ac:dyDescent="0.25">
      <c r="A20" s="4" t="s">
        <v>20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6</v>
      </c>
      <c r="O20" s="2"/>
    </row>
    <row r="21" spans="1:15" x14ac:dyDescent="0.25">
      <c r="A21" s="1" t="s">
        <v>4</v>
      </c>
      <c r="D21" s="11">
        <f>SUM(A22,B23,C24)/SUM(A22:C24)</f>
        <v>1</v>
      </c>
      <c r="E21" s="11">
        <f>A22/SUM(A22:C22)</f>
        <v>1</v>
      </c>
      <c r="F21" s="11">
        <f>B23/SUM(A23:C23)</f>
        <v>1</v>
      </c>
      <c r="G21" s="11">
        <f>C24/SUM(A24:C24)</f>
        <v>1</v>
      </c>
      <c r="H21" s="12">
        <f>1-SUM(B23:C24)/(SUM(A22:C24)-SUM(A22:C22))</f>
        <v>0</v>
      </c>
      <c r="I21" s="12">
        <f>1-SUM(A22,C22,C24,A24)/(SUM(A22:C24)-SUM(A23:C23))</f>
        <v>0</v>
      </c>
      <c r="J21" s="12">
        <f>1-SUM(A22:B23)/(SUM(A22:C24)-SUM(A24:C24))</f>
        <v>0</v>
      </c>
      <c r="K21" s="11">
        <f>IF(SUM(A22:A24)=0,0,A22/SUM(A22:A24))</f>
        <v>1</v>
      </c>
      <c r="L21" s="11">
        <f>IF(SUM(B22:B24)=0,0,B23/SUM(B22:B24))</f>
        <v>1</v>
      </c>
      <c r="M21" s="11">
        <f>IF(SUM(C22:C24)=0,0,C24/SUM(C22:C24))</f>
        <v>1</v>
      </c>
    </row>
    <row r="22" spans="1:15" x14ac:dyDescent="0.25">
      <c r="A22">
        <v>3</v>
      </c>
      <c r="B22">
        <v>0</v>
      </c>
      <c r="C22">
        <v>0</v>
      </c>
      <c r="D22" s="12"/>
      <c r="E22" s="12"/>
      <c r="F22" s="12"/>
      <c r="G22" s="12"/>
      <c r="H22" s="12"/>
      <c r="I22" s="13"/>
      <c r="J22" s="12"/>
      <c r="K22" s="12"/>
      <c r="L22" s="12"/>
      <c r="M22" s="12"/>
    </row>
    <row r="23" spans="1:15" x14ac:dyDescent="0.25">
      <c r="A23">
        <v>0</v>
      </c>
      <c r="B23">
        <v>3</v>
      </c>
      <c r="C23">
        <v>0</v>
      </c>
      <c r="D23" s="12"/>
      <c r="E23" s="12"/>
      <c r="F23" s="12"/>
      <c r="G23" s="12"/>
      <c r="H23" s="12"/>
      <c r="I23" s="13"/>
      <c r="J23" s="12"/>
      <c r="K23" s="12"/>
      <c r="L23" s="12"/>
      <c r="M23" s="12"/>
    </row>
    <row r="24" spans="1:15" x14ac:dyDescent="0.25">
      <c r="A24">
        <v>0</v>
      </c>
      <c r="B24">
        <v>0</v>
      </c>
      <c r="C24">
        <v>3</v>
      </c>
      <c r="D24" s="12"/>
      <c r="E24" s="12"/>
      <c r="F24" s="12"/>
      <c r="G24" s="12"/>
      <c r="H24" s="12"/>
      <c r="I24" s="13"/>
      <c r="J24" s="12"/>
      <c r="K24" s="12"/>
      <c r="L24" s="12"/>
      <c r="M24" s="12"/>
    </row>
    <row r="25" spans="1:15" x14ac:dyDescent="0.25">
      <c r="A25" s="1" t="s">
        <v>5</v>
      </c>
      <c r="D25" s="11">
        <f>SUM(A26,B27,C28)/(SUM(A26:C28)+O25)</f>
        <v>0.76</v>
      </c>
      <c r="E25" s="11">
        <f>A26/SUM(A26:C26)</f>
        <v>0.90625</v>
      </c>
      <c r="F25" s="11">
        <f>B27/SUM(A27:C27)</f>
        <v>0.33333333333333331</v>
      </c>
      <c r="G25" s="11">
        <f>C28/SUM(A28:C28)</f>
        <v>0.66666666666666663</v>
      </c>
      <c r="H25" s="12">
        <f>1-SUM(B27:C28)/(SUM(A26:C28)-SUM(A26:C26))</f>
        <v>0.33333333333333337</v>
      </c>
      <c r="I25" s="12">
        <f>1-SUM(A26,C26,C28,A28)/(SUM(A26:C28)-SUM(A27:C27))</f>
        <v>0.12195121951219512</v>
      </c>
      <c r="J25" s="12">
        <f>1-SUM(A26:B27)/(SUM(A26:C28)-SUM(A28:C28))</f>
        <v>2.4390243902439046E-2</v>
      </c>
      <c r="K25" s="11">
        <f>IF(SUM(A26:A28)=0,0,A26/SUM(A26:A28))</f>
        <v>0.82857142857142863</v>
      </c>
      <c r="L25" s="11">
        <f>IF(SUM(B26:B28)=0,0,B27/SUM(B26:B28))</f>
        <v>0.375</v>
      </c>
      <c r="M25" s="11">
        <f>IF(SUM(C26:C28)=0,0,C28/SUM(C26:C28))</f>
        <v>0.8571428571428571</v>
      </c>
      <c r="N25" s="7"/>
    </row>
    <row r="26" spans="1:15" x14ac:dyDescent="0.25">
      <c r="A26">
        <v>29</v>
      </c>
      <c r="B26">
        <v>3</v>
      </c>
      <c r="C26">
        <v>0</v>
      </c>
      <c r="I26" s="3"/>
    </row>
    <row r="27" spans="1:15" x14ac:dyDescent="0.25">
      <c r="A27">
        <v>5</v>
      </c>
      <c r="B27">
        <v>3</v>
      </c>
      <c r="C27">
        <v>1</v>
      </c>
      <c r="I27" s="3"/>
    </row>
    <row r="28" spans="1:15" x14ac:dyDescent="0.25">
      <c r="A28">
        <v>1</v>
      </c>
      <c r="B28">
        <v>2</v>
      </c>
      <c r="C28">
        <v>6</v>
      </c>
      <c r="I28" s="3"/>
    </row>
    <row r="29" spans="1:15" x14ac:dyDescent="0.25">
      <c r="A29" s="4" t="s">
        <v>22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6</v>
      </c>
      <c r="O29" s="2"/>
    </row>
    <row r="30" spans="1:15" x14ac:dyDescent="0.25">
      <c r="A30" s="1" t="s">
        <v>4</v>
      </c>
      <c r="D30" s="11">
        <f>SUM(A31,B32,C33)/SUM(A31:C33)</f>
        <v>1</v>
      </c>
      <c r="E30" s="11">
        <f>A31/SUM(A31:C31)</f>
        <v>1</v>
      </c>
      <c r="F30" s="11">
        <f>B32/SUM(A32:C32)</f>
        <v>1</v>
      </c>
      <c r="G30" s="11">
        <f>C33/SUM(A33:C33)</f>
        <v>1</v>
      </c>
      <c r="H30" s="12">
        <f>1-SUM(B32:C33)/(SUM(A31:C33)-SUM(A31:C31))</f>
        <v>0</v>
      </c>
      <c r="I30" s="12">
        <f>1-SUM(A31,C31,C33,A33)/(SUM(A31:C33)-SUM(A32:C32))</f>
        <v>0</v>
      </c>
      <c r="J30" s="12">
        <f>1-SUM(A31:B32)/(SUM(A31:C33)-SUM(A33:C33))</f>
        <v>0</v>
      </c>
      <c r="K30" s="11">
        <f>IF(SUM(A31:A33)=0,0,A31/SUM(A31:A33))</f>
        <v>1</v>
      </c>
      <c r="L30" s="11">
        <f>IF(SUM(B31:B33)=0,0,B32/SUM(B31:B33))</f>
        <v>1</v>
      </c>
      <c r="M30" s="11">
        <f>IF(SUM(C31:C33)=0,0,C33/SUM(C31:C33))</f>
        <v>1</v>
      </c>
    </row>
    <row r="31" spans="1:15" x14ac:dyDescent="0.25">
      <c r="A31">
        <v>3</v>
      </c>
      <c r="B31">
        <v>0</v>
      </c>
      <c r="C31">
        <v>0</v>
      </c>
      <c r="D31" s="12"/>
      <c r="E31" s="12"/>
      <c r="F31" s="12"/>
      <c r="G31" s="12"/>
      <c r="H31" s="12"/>
      <c r="I31" s="13"/>
      <c r="J31" s="12"/>
      <c r="K31" s="12"/>
      <c r="L31" s="12"/>
      <c r="M31" s="12"/>
    </row>
    <row r="32" spans="1:15" x14ac:dyDescent="0.25">
      <c r="A32">
        <v>0</v>
      </c>
      <c r="B32">
        <v>3</v>
      </c>
      <c r="C32">
        <v>0</v>
      </c>
      <c r="D32" s="12"/>
      <c r="E32" s="12"/>
      <c r="F32" s="12"/>
      <c r="G32" s="12"/>
      <c r="H32" s="12"/>
      <c r="I32" s="13"/>
      <c r="J32" s="12"/>
      <c r="K32" s="12"/>
      <c r="L32" s="12"/>
      <c r="M32" s="12"/>
    </row>
    <row r="33" spans="1:15" x14ac:dyDescent="0.25">
      <c r="A33">
        <v>0</v>
      </c>
      <c r="B33">
        <v>0</v>
      </c>
      <c r="C33">
        <v>3</v>
      </c>
      <c r="D33" s="12"/>
      <c r="E33" s="12"/>
      <c r="F33" s="12"/>
      <c r="G33" s="12"/>
      <c r="H33" s="12"/>
      <c r="I33" s="13"/>
      <c r="J33" s="12"/>
      <c r="K33" s="12"/>
      <c r="L33" s="12"/>
      <c r="M33" s="12"/>
    </row>
    <row r="34" spans="1:15" x14ac:dyDescent="0.25">
      <c r="A34" s="1" t="s">
        <v>5</v>
      </c>
      <c r="D34" s="11">
        <f>SUM(A35,B36,C37)/(SUM(A35:C37)+O34)</f>
        <v>0.74</v>
      </c>
      <c r="E34" s="11">
        <f>A35/SUM(A35:C35)</f>
        <v>0.875</v>
      </c>
      <c r="F34" s="11">
        <f>B36/SUM(A36:C36)</f>
        <v>0.1111111111111111</v>
      </c>
      <c r="G34" s="11">
        <f>C37/SUM(A37:C37)</f>
        <v>0.88888888888888884</v>
      </c>
      <c r="H34" s="12">
        <f>1-SUM(B36:C37)/(SUM(A35:C37)-SUM(A35:C35))</f>
        <v>0.33333333333333337</v>
      </c>
      <c r="I34" s="12">
        <f>1-SUM(A35,C35,C37,A37)/(SUM(A35:C37)-SUM(A36:C36))</f>
        <v>0.12195121951219512</v>
      </c>
      <c r="J34" s="12">
        <f>1-SUM(A35:B36)/(SUM(A35:C37)-SUM(A37:C37))</f>
        <v>4.8780487804878092E-2</v>
      </c>
      <c r="K34" s="11">
        <f>IF(SUM(A35:A37)=0,0,A35/SUM(A35:A37))</f>
        <v>0.82352941176470584</v>
      </c>
      <c r="L34" s="11">
        <f>IF(SUM(B35:B37)=0,0,B36/SUM(B35:B37))</f>
        <v>0.16666666666666666</v>
      </c>
      <c r="M34" s="11">
        <f>IF(SUM(C35:C37)=0,0,C37/SUM(C35:C37))</f>
        <v>0.8</v>
      </c>
      <c r="N34" s="7"/>
    </row>
    <row r="35" spans="1:15" x14ac:dyDescent="0.25">
      <c r="A35">
        <v>28</v>
      </c>
      <c r="B35">
        <v>4</v>
      </c>
      <c r="C35">
        <v>0</v>
      </c>
      <c r="I35" s="3"/>
    </row>
    <row r="36" spans="1:15" x14ac:dyDescent="0.25">
      <c r="A36">
        <v>6</v>
      </c>
      <c r="B36">
        <v>1</v>
      </c>
      <c r="C36">
        <v>2</v>
      </c>
      <c r="I36" s="3"/>
    </row>
    <row r="37" spans="1:15" x14ac:dyDescent="0.25">
      <c r="A37">
        <v>0</v>
      </c>
      <c r="B37">
        <v>1</v>
      </c>
      <c r="C37">
        <v>8</v>
      </c>
      <c r="I37" s="3"/>
    </row>
    <row r="38" spans="1:15" x14ac:dyDescent="0.25">
      <c r="A38" s="4" t="s">
        <v>23</v>
      </c>
      <c r="B38" s="1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6</v>
      </c>
      <c r="O38" s="2"/>
    </row>
    <row r="39" spans="1:15" x14ac:dyDescent="0.25">
      <c r="A39" s="1" t="s">
        <v>4</v>
      </c>
      <c r="D39" s="11">
        <f>SUM(A40,B41,C42)/SUM(A40:C42)</f>
        <v>1</v>
      </c>
      <c r="E39" s="11">
        <f>A40/SUM(A40:C40)</f>
        <v>1</v>
      </c>
      <c r="F39" s="11">
        <f>B41/SUM(A41:C41)</f>
        <v>1</v>
      </c>
      <c r="G39" s="11">
        <f>C42/SUM(A42:C42)</f>
        <v>1</v>
      </c>
      <c r="H39" s="12">
        <f>1-SUM(B41:C42)/(SUM(A40:C42)-SUM(A40:C40))</f>
        <v>0</v>
      </c>
      <c r="I39" s="12">
        <f>1-SUM(A40,C40,C42,A42)/(SUM(A40:C42)-SUM(A41:C41))</f>
        <v>0</v>
      </c>
      <c r="J39" s="12">
        <f>1-SUM(A40:B41)/(SUM(A40:C42)-SUM(A42:C42))</f>
        <v>0</v>
      </c>
      <c r="K39" s="11">
        <f>IF(SUM(A40:A42)=0,0,A40/SUM(A40:A42))</f>
        <v>1</v>
      </c>
      <c r="L39" s="11">
        <f>IF(SUM(B40:B42)=0,0,B41/SUM(B40:B42))</f>
        <v>1</v>
      </c>
      <c r="M39" s="11">
        <f>IF(SUM(C40:C42)=0,0,C42/SUM(C40:C42))</f>
        <v>1</v>
      </c>
    </row>
    <row r="40" spans="1:15" x14ac:dyDescent="0.25">
      <c r="A40">
        <v>3</v>
      </c>
      <c r="B40">
        <v>0</v>
      </c>
      <c r="C40">
        <v>0</v>
      </c>
      <c r="D40" s="12"/>
      <c r="E40" s="12"/>
      <c r="F40" s="12"/>
      <c r="G40" s="12"/>
      <c r="H40" s="12"/>
      <c r="I40" s="13"/>
      <c r="J40" s="12"/>
      <c r="K40" s="12"/>
      <c r="L40" s="12"/>
      <c r="M40" s="12"/>
    </row>
    <row r="41" spans="1:15" x14ac:dyDescent="0.25">
      <c r="A41">
        <v>0</v>
      </c>
      <c r="B41">
        <v>3</v>
      </c>
      <c r="C41">
        <v>0</v>
      </c>
      <c r="D41" s="12"/>
      <c r="E41" s="12"/>
      <c r="F41" s="12"/>
      <c r="G41" s="12"/>
      <c r="H41" s="12"/>
      <c r="I41" s="13"/>
      <c r="J41" s="12"/>
      <c r="K41" s="12"/>
      <c r="L41" s="12"/>
      <c r="M41" s="12"/>
    </row>
    <row r="42" spans="1:15" x14ac:dyDescent="0.25">
      <c r="A42">
        <v>0</v>
      </c>
      <c r="B42">
        <v>0</v>
      </c>
      <c r="C42">
        <v>3</v>
      </c>
      <c r="D42" s="12"/>
      <c r="E42" s="12"/>
      <c r="F42" s="12"/>
      <c r="G42" s="12"/>
      <c r="H42" s="12"/>
      <c r="I42" s="13"/>
      <c r="J42" s="12"/>
      <c r="K42" s="12"/>
      <c r="L42" s="12"/>
      <c r="M42" s="12"/>
    </row>
    <row r="43" spans="1:15" x14ac:dyDescent="0.25">
      <c r="A43" s="1" t="s">
        <v>5</v>
      </c>
      <c r="D43" s="11">
        <f>SUM(A44,B45,C46)/(SUM(A44:C46)+O43)</f>
        <v>0.78</v>
      </c>
      <c r="E43" s="11">
        <f>A44/SUM(A44:C44)</f>
        <v>0.78125</v>
      </c>
      <c r="F43" s="11">
        <f>B45/SUM(A45:C45)</f>
        <v>0.55555555555555558</v>
      </c>
      <c r="G43" s="11">
        <f>C46/SUM(A46:C46)</f>
        <v>1</v>
      </c>
      <c r="H43" s="12">
        <f>1-SUM(B45:C46)/(SUM(A44:C46)-SUM(A44:C44))</f>
        <v>0.16666666666666663</v>
      </c>
      <c r="I43" s="12">
        <f>1-SUM(A44,C44,C46,A46)/(SUM(A44:C46)-SUM(A45:C45))</f>
        <v>0.17073170731707321</v>
      </c>
      <c r="J43" s="12">
        <f>1-SUM(A44:B45)/(SUM(A44:C46)-SUM(A46:C46))</f>
        <v>2.4390243902439046E-2</v>
      </c>
      <c r="K43" s="11">
        <f>IF(SUM(A44:A46)=0,0,A44/SUM(A44:A46))</f>
        <v>0.8928571428571429</v>
      </c>
      <c r="L43" s="11">
        <f>IF(SUM(B44:B46)=0,0,B45/SUM(B44:B46))</f>
        <v>0.41666666666666669</v>
      </c>
      <c r="M43" s="11">
        <f>IF(SUM(C44:C46)=0,0,C46/SUM(C44:C46))</f>
        <v>0.9</v>
      </c>
      <c r="N43" s="7"/>
    </row>
    <row r="44" spans="1:15" x14ac:dyDescent="0.25">
      <c r="A44">
        <v>25</v>
      </c>
      <c r="B44">
        <v>7</v>
      </c>
      <c r="C44">
        <v>0</v>
      </c>
      <c r="I44" s="3"/>
    </row>
    <row r="45" spans="1:15" x14ac:dyDescent="0.25">
      <c r="A45">
        <v>3</v>
      </c>
      <c r="B45">
        <v>5</v>
      </c>
      <c r="C45">
        <v>1</v>
      </c>
      <c r="I45" s="3"/>
    </row>
    <row r="46" spans="1:15" x14ac:dyDescent="0.25">
      <c r="A46">
        <v>0</v>
      </c>
      <c r="B46">
        <v>0</v>
      </c>
      <c r="C46">
        <v>9</v>
      </c>
      <c r="I46" s="3"/>
    </row>
    <row r="47" spans="1:15" x14ac:dyDescent="0.25">
      <c r="A47" s="4" t="s">
        <v>24</v>
      </c>
      <c r="B47" s="1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4</v>
      </c>
      <c r="O47" s="2"/>
    </row>
    <row r="48" spans="1:15" x14ac:dyDescent="0.25">
      <c r="A48" s="1" t="s">
        <v>4</v>
      </c>
      <c r="D48" s="11">
        <f>SUM(A49,B50,C51)/SUM(A49:C51)</f>
        <v>1</v>
      </c>
      <c r="E48" s="11">
        <f>A49/SUM(A49:C49)</f>
        <v>1</v>
      </c>
      <c r="F48" s="11">
        <f>B50/SUM(A50:C50)</f>
        <v>1</v>
      </c>
      <c r="G48" s="11">
        <f>C51/SUM(A51:C51)</f>
        <v>1</v>
      </c>
      <c r="H48" s="12">
        <f>1-SUM(B50:C51)/(SUM(A49:C51)-SUM(A49:C49))</f>
        <v>0</v>
      </c>
      <c r="I48" s="12">
        <f>1-SUM(A49,C49,C51,A51)/(SUM(A49:C51)-SUM(A50:C50))</f>
        <v>0</v>
      </c>
      <c r="J48" s="12">
        <f>1-SUM(A49:B50)/(SUM(A49:C51)-SUM(A51:C51))</f>
        <v>0</v>
      </c>
      <c r="K48" s="11">
        <f>IF(SUM(A49:A51)=0,0,A49/SUM(A49:A51))</f>
        <v>1</v>
      </c>
      <c r="L48" s="11">
        <f>IF(SUM(B49:B51)=0,0,B50/SUM(B49:B51))</f>
        <v>1</v>
      </c>
      <c r="M48" s="11">
        <f>IF(SUM(C49:C51)=0,0,C51/SUM(C49:C51))</f>
        <v>1</v>
      </c>
    </row>
    <row r="49" spans="1:15" x14ac:dyDescent="0.25">
      <c r="A49">
        <v>3</v>
      </c>
      <c r="B49">
        <v>0</v>
      </c>
      <c r="C49">
        <v>0</v>
      </c>
      <c r="D49" s="12"/>
      <c r="E49" s="12"/>
      <c r="F49" s="12"/>
      <c r="G49" s="12"/>
      <c r="H49" s="12"/>
      <c r="I49" s="13"/>
      <c r="J49" s="12"/>
      <c r="K49" s="12"/>
      <c r="L49" s="12"/>
      <c r="M49" s="12"/>
    </row>
    <row r="50" spans="1:15" x14ac:dyDescent="0.25">
      <c r="A50">
        <v>0</v>
      </c>
      <c r="B50">
        <v>3</v>
      </c>
      <c r="C50">
        <v>0</v>
      </c>
      <c r="D50" s="12"/>
      <c r="E50" s="12"/>
      <c r="F50" s="12"/>
      <c r="G50" s="12"/>
      <c r="H50" s="12"/>
      <c r="I50" s="13"/>
      <c r="J50" s="12"/>
      <c r="K50" s="12"/>
      <c r="L50" s="12"/>
      <c r="M50" s="12"/>
    </row>
    <row r="51" spans="1:15" x14ac:dyDescent="0.25">
      <c r="A51">
        <v>0</v>
      </c>
      <c r="B51">
        <v>0</v>
      </c>
      <c r="C51">
        <v>3</v>
      </c>
      <c r="D51" s="12"/>
      <c r="E51" s="12"/>
      <c r="F51" s="12"/>
      <c r="G51" s="12"/>
      <c r="H51" s="12"/>
      <c r="I51" s="13"/>
      <c r="J51" s="12"/>
      <c r="K51" s="12"/>
      <c r="L51" s="12"/>
      <c r="M51" s="12"/>
    </row>
    <row r="52" spans="1:15" x14ac:dyDescent="0.25">
      <c r="A52" s="1" t="s">
        <v>5</v>
      </c>
      <c r="D52" s="11">
        <f>SUM(A53,B54,C55)/(SUM(A53:C55)+O52)</f>
        <v>0.68</v>
      </c>
      <c r="E52" s="11">
        <f>A53/SUM(A53:C53)</f>
        <v>0.84375</v>
      </c>
      <c r="F52" s="11">
        <f>B54/SUM(A54:C54)</f>
        <v>0.1111111111111111</v>
      </c>
      <c r="G52" s="11">
        <f>C55/SUM(A55:C55)</f>
        <v>0.66666666666666663</v>
      </c>
      <c r="H52" s="12">
        <f>1-SUM(B54:C55)/(SUM(A53:C55)-SUM(A53:C53))</f>
        <v>0.38888888888888884</v>
      </c>
      <c r="I52" s="12">
        <f>1-SUM(A53,C53,C55,A55)/(SUM(A53:C55)-SUM(A54:C54))</f>
        <v>0.19512195121951215</v>
      </c>
      <c r="J52" s="12">
        <f>1-SUM(A53:B54)/(SUM(A53:C55)-SUM(A55:C55))</f>
        <v>2.4390243902439046E-2</v>
      </c>
      <c r="K52" s="11">
        <f>IF(SUM(A53:A55)=0,0,A53/SUM(A53:A55))</f>
        <v>0.79411764705882348</v>
      </c>
      <c r="L52" s="11">
        <f>IF(SUM(B53:B55)=0,0,B54/SUM(B53:B55))</f>
        <v>0.1111111111111111</v>
      </c>
      <c r="M52" s="11">
        <f>IF(SUM(C53:C55)=0,0,C55/SUM(C53:C55))</f>
        <v>0.8571428571428571</v>
      </c>
      <c r="N52" s="7"/>
    </row>
    <row r="53" spans="1:15" x14ac:dyDescent="0.25">
      <c r="A53">
        <v>27</v>
      </c>
      <c r="B53">
        <v>5</v>
      </c>
      <c r="C53">
        <v>0</v>
      </c>
      <c r="I53" s="3"/>
    </row>
    <row r="54" spans="1:15" x14ac:dyDescent="0.25">
      <c r="A54">
        <v>7</v>
      </c>
      <c r="B54">
        <v>1</v>
      </c>
      <c r="C54">
        <v>1</v>
      </c>
      <c r="I54" s="3"/>
    </row>
    <row r="55" spans="1:15" x14ac:dyDescent="0.25">
      <c r="A55">
        <v>0</v>
      </c>
      <c r="B55">
        <v>3</v>
      </c>
      <c r="C55">
        <v>6</v>
      </c>
      <c r="I55" s="3"/>
    </row>
    <row r="56" spans="1:15" x14ac:dyDescent="0.25">
      <c r="A56" s="4" t="s">
        <v>25</v>
      </c>
      <c r="B56" s="1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6</v>
      </c>
      <c r="O56" s="2"/>
    </row>
    <row r="57" spans="1:15" x14ac:dyDescent="0.25">
      <c r="A57" s="1" t="s">
        <v>4</v>
      </c>
      <c r="D57" s="11">
        <f>SUM(A58,B59,C60)/SUM(A58:C60)</f>
        <v>1</v>
      </c>
      <c r="E57" s="11">
        <f>A58/SUM(A58:C58)</f>
        <v>1</v>
      </c>
      <c r="F57" s="11">
        <f>B59/SUM(A59:C59)</f>
        <v>1</v>
      </c>
      <c r="G57" s="11">
        <f>C60/SUM(A60:C60)</f>
        <v>1</v>
      </c>
      <c r="H57" s="12">
        <f>1-SUM(B59:C60)/(SUM(A58:C60)-SUM(A58:C58))</f>
        <v>0</v>
      </c>
      <c r="I57" s="12">
        <f>1-SUM(A58,C58,C60,A60)/(SUM(A58:C60)-SUM(A59:C59))</f>
        <v>0</v>
      </c>
      <c r="J57" s="12">
        <f>1-SUM(A58:B59)/(SUM(A58:C60)-SUM(A60:C60))</f>
        <v>0</v>
      </c>
      <c r="K57" s="11">
        <f>IF(SUM(A58:A60)=0,0,A58/SUM(A58:A60))</f>
        <v>1</v>
      </c>
      <c r="L57" s="11">
        <f>IF(SUM(B58:B60)=0,0,B59/SUM(B58:B60))</f>
        <v>1</v>
      </c>
      <c r="M57" s="11">
        <f>IF(SUM(C58:C60)=0,0,C60/SUM(C58:C60))</f>
        <v>1</v>
      </c>
    </row>
    <row r="58" spans="1:15" x14ac:dyDescent="0.25">
      <c r="A58">
        <v>3</v>
      </c>
      <c r="B58">
        <v>0</v>
      </c>
      <c r="C58">
        <v>0</v>
      </c>
      <c r="D58" s="12"/>
      <c r="E58" s="12"/>
      <c r="F58" s="12"/>
      <c r="G58" s="12"/>
      <c r="H58" s="12"/>
      <c r="I58" s="13"/>
      <c r="J58" s="12"/>
      <c r="K58" s="12"/>
      <c r="L58" s="12"/>
      <c r="M58" s="12"/>
    </row>
    <row r="59" spans="1:15" x14ac:dyDescent="0.25">
      <c r="A59">
        <v>0</v>
      </c>
      <c r="B59">
        <v>3</v>
      </c>
      <c r="C59">
        <v>0</v>
      </c>
      <c r="D59" s="12"/>
      <c r="E59" s="12"/>
      <c r="F59" s="12"/>
      <c r="G59" s="12"/>
      <c r="H59" s="12"/>
      <c r="I59" s="13"/>
      <c r="J59" s="12"/>
      <c r="K59" s="12"/>
      <c r="L59" s="12"/>
      <c r="M59" s="12"/>
    </row>
    <row r="60" spans="1:15" x14ac:dyDescent="0.25">
      <c r="A60">
        <v>0</v>
      </c>
      <c r="B60">
        <v>0</v>
      </c>
      <c r="C60">
        <v>3</v>
      </c>
      <c r="D60" s="12"/>
      <c r="E60" s="12"/>
      <c r="F60" s="12"/>
      <c r="G60" s="12"/>
      <c r="H60" s="12"/>
      <c r="I60" s="13"/>
      <c r="J60" s="12"/>
      <c r="K60" s="12"/>
      <c r="L60" s="12"/>
      <c r="M60" s="12"/>
    </row>
    <row r="61" spans="1:15" x14ac:dyDescent="0.25">
      <c r="A61" s="1" t="s">
        <v>5</v>
      </c>
      <c r="D61" s="11">
        <f>SUM(A62,B63,C64)/(SUM(A62:C64)+O61)</f>
        <v>0.72</v>
      </c>
      <c r="E61" s="11">
        <f>A62/SUM(A62:C62)</f>
        <v>0.84375</v>
      </c>
      <c r="F61" s="11">
        <f>B63/SUM(A63:C63)</f>
        <v>0.66666666666666663</v>
      </c>
      <c r="G61" s="11">
        <f>C64/SUM(A64:C64)</f>
        <v>0.33333333333333331</v>
      </c>
      <c r="H61" s="12">
        <f>1-SUM(B63:C64)/(SUM(A62:C64)-SUM(A62:C62))</f>
        <v>0.16666666666666663</v>
      </c>
      <c r="I61" s="12">
        <f>1-SUM(A62,C62,C64,A64)/(SUM(A62:C64)-SUM(A63:C63))</f>
        <v>0.24390243902439024</v>
      </c>
      <c r="J61" s="12">
        <f>1-SUM(A62:B63)/(SUM(A62:C64)-SUM(A64:C64))</f>
        <v>2.4390243902439046E-2</v>
      </c>
      <c r="K61" s="11">
        <f>IF(SUM(A62:A64)=0,0,A62/SUM(A62:A64))</f>
        <v>0.9</v>
      </c>
      <c r="L61" s="11">
        <f>IF(SUM(B62:B64)=0,0,B63/SUM(B62:B64))</f>
        <v>0.375</v>
      </c>
      <c r="M61" s="11">
        <f>IF(SUM(C62:C64)=0,0,C64/SUM(C62:C64))</f>
        <v>0.75</v>
      </c>
      <c r="N61" s="7"/>
    </row>
    <row r="62" spans="1:15" x14ac:dyDescent="0.25">
      <c r="A62">
        <v>27</v>
      </c>
      <c r="B62">
        <v>4</v>
      </c>
      <c r="C62">
        <v>1</v>
      </c>
      <c r="I62" s="3"/>
    </row>
    <row r="63" spans="1:15" x14ac:dyDescent="0.25">
      <c r="A63">
        <v>3</v>
      </c>
      <c r="B63">
        <v>6</v>
      </c>
      <c r="C63">
        <v>0</v>
      </c>
      <c r="I63" s="3"/>
    </row>
    <row r="64" spans="1:15" x14ac:dyDescent="0.25">
      <c r="A64">
        <v>0</v>
      </c>
      <c r="B64">
        <v>6</v>
      </c>
      <c r="C64">
        <v>3</v>
      </c>
      <c r="I64" s="3"/>
    </row>
    <row r="65" spans="1:15" x14ac:dyDescent="0.25">
      <c r="A65" s="4" t="s">
        <v>26</v>
      </c>
      <c r="B65" s="1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>
        <v>4</v>
      </c>
      <c r="O65" s="2"/>
    </row>
    <row r="66" spans="1:15" x14ac:dyDescent="0.25">
      <c r="A66" s="1" t="s">
        <v>4</v>
      </c>
      <c r="D66" s="11">
        <f>SUM(A67,B68,C69)/SUM(A67:C69)</f>
        <v>1</v>
      </c>
      <c r="E66" s="11">
        <f>A67/SUM(A67:C67)</f>
        <v>1</v>
      </c>
      <c r="F66" s="11">
        <f>B68/SUM(A68:C68)</f>
        <v>1</v>
      </c>
      <c r="G66" s="11">
        <f>C69/SUM(A69:C69)</f>
        <v>1</v>
      </c>
      <c r="H66" s="12">
        <f>1-SUM(B68:C69)/(SUM(A67:C69)-SUM(A67:C67))</f>
        <v>0</v>
      </c>
      <c r="I66" s="12">
        <f>1-SUM(A67,C67,C69,A69)/(SUM(A67:C69)-SUM(A68:C68))</f>
        <v>0</v>
      </c>
      <c r="J66" s="12">
        <f>1-SUM(A67:B68)/(SUM(A67:C69)-SUM(A69:C69))</f>
        <v>0</v>
      </c>
      <c r="K66" s="11">
        <f>IF(SUM(A67:A69)=0,0,A67/SUM(A67:A69))</f>
        <v>1</v>
      </c>
      <c r="L66" s="11">
        <f>IF(SUM(B67:B69)=0,0,B68/SUM(B67:B69))</f>
        <v>1</v>
      </c>
      <c r="M66" s="11">
        <f>IF(SUM(C67:C69)=0,0,C69/SUM(C67:C69))</f>
        <v>1</v>
      </c>
    </row>
    <row r="67" spans="1:15" x14ac:dyDescent="0.25">
      <c r="A67">
        <v>3</v>
      </c>
      <c r="B67">
        <v>0</v>
      </c>
      <c r="C67">
        <v>0</v>
      </c>
      <c r="D67" s="12"/>
      <c r="E67" s="12"/>
      <c r="F67" s="12"/>
      <c r="G67" s="12"/>
      <c r="H67" s="12"/>
      <c r="I67" s="13"/>
      <c r="J67" s="12"/>
      <c r="K67" s="12"/>
      <c r="L67" s="12"/>
      <c r="M67" s="12"/>
    </row>
    <row r="68" spans="1:15" x14ac:dyDescent="0.25">
      <c r="A68">
        <v>0</v>
      </c>
      <c r="B68">
        <v>3</v>
      </c>
      <c r="C68">
        <v>0</v>
      </c>
      <c r="D68" s="12"/>
      <c r="E68" s="12"/>
      <c r="F68" s="12"/>
      <c r="G68" s="12"/>
      <c r="H68" s="12"/>
      <c r="I68" s="13"/>
      <c r="J68" s="12"/>
      <c r="K68" s="12"/>
      <c r="L68" s="12"/>
      <c r="M68" s="12"/>
    </row>
    <row r="69" spans="1:15" x14ac:dyDescent="0.25">
      <c r="A69">
        <v>0</v>
      </c>
      <c r="B69">
        <v>0</v>
      </c>
      <c r="C69">
        <v>3</v>
      </c>
      <c r="D69" s="12"/>
      <c r="E69" s="12"/>
      <c r="F69" s="12"/>
      <c r="G69" s="12"/>
      <c r="H69" s="12"/>
      <c r="I69" s="13"/>
      <c r="J69" s="12"/>
      <c r="K69" s="12"/>
      <c r="L69" s="12"/>
      <c r="M69" s="12"/>
    </row>
    <row r="70" spans="1:15" x14ac:dyDescent="0.25">
      <c r="A70" s="1" t="s">
        <v>5</v>
      </c>
      <c r="D70" s="11">
        <f>SUM(A71,B72,C73)/(SUM(A71:C73)+O70)</f>
        <v>0.74</v>
      </c>
      <c r="E70" s="11">
        <f>A71/SUM(A71:C71)</f>
        <v>0.90625</v>
      </c>
      <c r="F70" s="11">
        <f>B72/SUM(A72:C72)</f>
        <v>0.33333333333333331</v>
      </c>
      <c r="G70" s="11">
        <f>C73/SUM(A73:C73)</f>
        <v>0.55555555555555558</v>
      </c>
      <c r="H70" s="12">
        <f>1-SUM(B72:C73)/(SUM(A71:C73)-SUM(A71:C71))</f>
        <v>0.44444444444444442</v>
      </c>
      <c r="I70" s="12">
        <f>1-SUM(A71,C71,C73,A73)/(SUM(A71:C73)-SUM(A72:C72))</f>
        <v>9.7560975609756073E-2</v>
      </c>
      <c r="J70" s="12">
        <f>1-SUM(A71:B72)/(SUM(A71:C73)-SUM(A73:C73))</f>
        <v>2.4390243902439046E-2</v>
      </c>
      <c r="K70" s="11">
        <f>IF(SUM(A71:A73)=0,0,A71/SUM(A71:A73))</f>
        <v>0.78378378378378377</v>
      </c>
      <c r="L70" s="11">
        <f>IF(SUM(B71:B73)=0,0,B72/SUM(B71:B73))</f>
        <v>0.42857142857142855</v>
      </c>
      <c r="M70" s="11">
        <f>IF(SUM(C71:C73)=0,0,C73/SUM(C71:C73))</f>
        <v>0.83333333333333337</v>
      </c>
      <c r="N70" s="7"/>
    </row>
    <row r="71" spans="1:15" x14ac:dyDescent="0.25">
      <c r="A71">
        <v>29</v>
      </c>
      <c r="B71">
        <v>2</v>
      </c>
      <c r="C71">
        <v>1</v>
      </c>
      <c r="I71" s="3"/>
    </row>
    <row r="72" spans="1:15" x14ac:dyDescent="0.25">
      <c r="A72">
        <v>6</v>
      </c>
      <c r="B72">
        <v>3</v>
      </c>
      <c r="C72">
        <v>0</v>
      </c>
      <c r="I72" s="3"/>
    </row>
    <row r="73" spans="1:15" x14ac:dyDescent="0.25">
      <c r="A73">
        <v>2</v>
      </c>
      <c r="B73">
        <v>2</v>
      </c>
      <c r="C73">
        <v>5</v>
      </c>
      <c r="I73" s="3"/>
    </row>
    <row r="74" spans="1:15" x14ac:dyDescent="0.25">
      <c r="A74" s="4" t="s">
        <v>27</v>
      </c>
      <c r="B74" s="1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4</v>
      </c>
      <c r="O74" s="2"/>
    </row>
    <row r="75" spans="1:15" x14ac:dyDescent="0.25">
      <c r="A75" s="1" t="s">
        <v>4</v>
      </c>
      <c r="D75" s="11">
        <f>SUM(A76,B77,C78)/SUM(A76:C78)</f>
        <v>1</v>
      </c>
      <c r="E75" s="11">
        <f>A76/SUM(A76:C76)</f>
        <v>1</v>
      </c>
      <c r="F75" s="11">
        <f>B77/SUM(A77:C77)</f>
        <v>1</v>
      </c>
      <c r="G75" s="11">
        <f>C78/SUM(A78:C78)</f>
        <v>1</v>
      </c>
      <c r="H75" s="12">
        <f>1-SUM(B77:C78)/(SUM(A76:C78)-SUM(A76:C76))</f>
        <v>0</v>
      </c>
      <c r="I75" s="12">
        <f>1-SUM(A76,C76,C78,A78)/(SUM(A76:C78)-SUM(A77:C77))</f>
        <v>0</v>
      </c>
      <c r="J75" s="12">
        <f>1-SUM(A76:B77)/(SUM(A76:C78)-SUM(A78:C78))</f>
        <v>0</v>
      </c>
      <c r="K75" s="11">
        <f>IF(SUM(A76:A78)=0,0,A76/SUM(A76:A78))</f>
        <v>1</v>
      </c>
      <c r="L75" s="11">
        <f>IF(SUM(B76:B78)=0,0,B77/SUM(B76:B78))</f>
        <v>1</v>
      </c>
      <c r="M75" s="11">
        <f>IF(SUM(C76:C78)=0,0,C78/SUM(C76:C78))</f>
        <v>1</v>
      </c>
    </row>
    <row r="76" spans="1:15" x14ac:dyDescent="0.25">
      <c r="A76">
        <v>3</v>
      </c>
      <c r="B76">
        <v>0</v>
      </c>
      <c r="C76">
        <v>0</v>
      </c>
      <c r="D76" s="12"/>
      <c r="E76" s="12"/>
      <c r="F76" s="12"/>
      <c r="G76" s="12"/>
      <c r="H76" s="12"/>
      <c r="I76" s="13"/>
      <c r="J76" s="12"/>
      <c r="K76" s="12"/>
      <c r="L76" s="12"/>
      <c r="M76" s="12"/>
    </row>
    <row r="77" spans="1:15" x14ac:dyDescent="0.25">
      <c r="A77">
        <v>0</v>
      </c>
      <c r="B77">
        <v>3</v>
      </c>
      <c r="C77">
        <v>0</v>
      </c>
      <c r="D77" s="12"/>
      <c r="E77" s="12"/>
      <c r="F77" s="12"/>
      <c r="G77" s="12"/>
      <c r="H77" s="12"/>
      <c r="I77" s="13"/>
      <c r="J77" s="12"/>
      <c r="K77" s="12"/>
      <c r="L77" s="12"/>
      <c r="M77" s="12"/>
    </row>
    <row r="78" spans="1:15" x14ac:dyDescent="0.25">
      <c r="A78">
        <v>0</v>
      </c>
      <c r="B78">
        <v>0</v>
      </c>
      <c r="C78">
        <v>3</v>
      </c>
      <c r="D78" s="12"/>
      <c r="E78" s="12"/>
      <c r="F78" s="12"/>
      <c r="G78" s="12"/>
      <c r="H78" s="12"/>
      <c r="I78" s="13"/>
      <c r="J78" s="12"/>
      <c r="K78" s="12"/>
      <c r="L78" s="12"/>
      <c r="M78" s="12"/>
    </row>
    <row r="79" spans="1:15" x14ac:dyDescent="0.25">
      <c r="A79" s="1" t="s">
        <v>5</v>
      </c>
      <c r="D79" s="11">
        <f>SUM(A80,B81,C82)/(SUM(A80:C82)+O79)</f>
        <v>0.8</v>
      </c>
      <c r="E79" s="11">
        <f>A80/SUM(A80:C80)</f>
        <v>0.875</v>
      </c>
      <c r="F79" s="11">
        <f>B81/SUM(A81:C81)</f>
        <v>0.33333333333333331</v>
      </c>
      <c r="G79" s="11">
        <f>C82/SUM(A82:C82)</f>
        <v>1</v>
      </c>
      <c r="H79" s="12">
        <f>1-SUM(B81:C82)/(SUM(A80:C82)-SUM(A80:C80))</f>
        <v>0.22222222222222221</v>
      </c>
      <c r="I79" s="12">
        <f>1-SUM(A80,C80,C82,A82)/(SUM(A80:C82)-SUM(A81:C81))</f>
        <v>9.7560975609756073E-2</v>
      </c>
      <c r="J79" s="12">
        <f>1-SUM(A80:B81)/(SUM(A80:C82)-SUM(A82:C82))</f>
        <v>4.8780487804878092E-2</v>
      </c>
      <c r="K79" s="11">
        <f>IF(SUM(A80:A82)=0,0,A80/SUM(A80:A82))</f>
        <v>0.875</v>
      </c>
      <c r="L79" s="11">
        <f>IF(SUM(B80:B82)=0,0,B81/SUM(B80:B82))</f>
        <v>0.42857142857142855</v>
      </c>
      <c r="M79" s="11">
        <f>IF(SUM(C80:C82)=0,0,C82/SUM(C80:C82))</f>
        <v>0.81818181818181823</v>
      </c>
      <c r="N79" s="7"/>
    </row>
    <row r="80" spans="1:15" x14ac:dyDescent="0.25">
      <c r="A80">
        <v>28</v>
      </c>
      <c r="B80">
        <v>4</v>
      </c>
      <c r="C80">
        <v>0</v>
      </c>
      <c r="I80" s="3"/>
    </row>
    <row r="81" spans="1:15" x14ac:dyDescent="0.25">
      <c r="A81">
        <v>4</v>
      </c>
      <c r="B81">
        <v>3</v>
      </c>
      <c r="C81">
        <v>2</v>
      </c>
      <c r="I81" s="3"/>
    </row>
    <row r="82" spans="1:15" x14ac:dyDescent="0.25">
      <c r="A82">
        <v>0</v>
      </c>
      <c r="B82">
        <v>0</v>
      </c>
      <c r="C82">
        <v>9</v>
      </c>
      <c r="I82" s="3"/>
    </row>
    <row r="83" spans="1:15" x14ac:dyDescent="0.25">
      <c r="A83" s="4" t="s">
        <v>28</v>
      </c>
      <c r="B83" s="1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4</v>
      </c>
      <c r="O83" s="2"/>
    </row>
    <row r="84" spans="1:15" x14ac:dyDescent="0.25">
      <c r="A84" s="1" t="s">
        <v>4</v>
      </c>
      <c r="D84" s="11">
        <f>SUM(A85,B86,C87)/SUM(A85:C87)</f>
        <v>1</v>
      </c>
      <c r="E84" s="11">
        <f>A85/SUM(A85:C85)</f>
        <v>1</v>
      </c>
      <c r="F84" s="11">
        <f>B86/SUM(A86:C86)</f>
        <v>1</v>
      </c>
      <c r="G84" s="11">
        <f>C87/SUM(A87:C87)</f>
        <v>1</v>
      </c>
      <c r="H84" s="12">
        <f>1-SUM(B86:C87)/(SUM(A85:C87)-SUM(A85:C85))</f>
        <v>0</v>
      </c>
      <c r="I84" s="12">
        <f>1-SUM(A85,C85,C87,A87)/(SUM(A85:C87)-SUM(A86:C86))</f>
        <v>0</v>
      </c>
      <c r="J84" s="12">
        <f>1-SUM(A85:B86)/(SUM(A85:C87)-SUM(A87:C87))</f>
        <v>0</v>
      </c>
      <c r="K84" s="11">
        <f>IF(SUM(A85:A87)=0,0,A85/SUM(A85:A87))</f>
        <v>1</v>
      </c>
      <c r="L84" s="11">
        <f>IF(SUM(B85:B87)=0,0,B86/SUM(B85:B87))</f>
        <v>1</v>
      </c>
      <c r="M84" s="11">
        <f>IF(SUM(C85:C87)=0,0,C87/SUM(C85:C87))</f>
        <v>1</v>
      </c>
    </row>
    <row r="85" spans="1:15" x14ac:dyDescent="0.25">
      <c r="A85">
        <v>3</v>
      </c>
      <c r="B85">
        <v>0</v>
      </c>
      <c r="C85">
        <v>0</v>
      </c>
      <c r="D85" s="12"/>
      <c r="E85" s="12"/>
      <c r="F85" s="12"/>
      <c r="G85" s="12"/>
      <c r="H85" s="12"/>
      <c r="I85" s="13"/>
      <c r="J85" s="12"/>
      <c r="K85" s="12"/>
      <c r="L85" s="12"/>
      <c r="M85" s="12"/>
    </row>
    <row r="86" spans="1:15" x14ac:dyDescent="0.25">
      <c r="A86">
        <v>0</v>
      </c>
      <c r="B86">
        <v>3</v>
      </c>
      <c r="C86">
        <v>0</v>
      </c>
      <c r="D86" s="12"/>
      <c r="E86" s="12"/>
      <c r="F86" s="12"/>
      <c r="G86" s="12"/>
      <c r="H86" s="12"/>
      <c r="I86" s="13"/>
      <c r="J86" s="12"/>
      <c r="K86" s="12"/>
      <c r="L86" s="12"/>
      <c r="M86" s="12"/>
    </row>
    <row r="87" spans="1:15" x14ac:dyDescent="0.25">
      <c r="A87">
        <v>0</v>
      </c>
      <c r="B87">
        <v>0</v>
      </c>
      <c r="C87">
        <v>3</v>
      </c>
      <c r="D87" s="12"/>
      <c r="E87" s="12"/>
      <c r="F87" s="12"/>
      <c r="G87" s="12"/>
      <c r="H87" s="12"/>
      <c r="I87" s="13"/>
      <c r="J87" s="12"/>
      <c r="K87" s="12"/>
      <c r="L87" s="12"/>
      <c r="M87" s="12"/>
    </row>
    <row r="88" spans="1:15" x14ac:dyDescent="0.25">
      <c r="A88" s="1" t="s">
        <v>5</v>
      </c>
      <c r="D88" s="11">
        <f>SUM(A89,B90,C91)/(SUM(A89:C91)+O88)</f>
        <v>0.76</v>
      </c>
      <c r="E88" s="11">
        <f>A89/SUM(A89:C89)</f>
        <v>0.9375</v>
      </c>
      <c r="F88" s="11">
        <f>B90/SUM(A90:C90)</f>
        <v>0.22222222222222221</v>
      </c>
      <c r="G88" s="11">
        <f>C91/SUM(A91:C91)</f>
        <v>0.66666666666666663</v>
      </c>
      <c r="H88" s="12">
        <f>1-SUM(B90:C91)/(SUM(A89:C91)-SUM(A89:C89))</f>
        <v>0.27777777777777779</v>
      </c>
      <c r="I88" s="12">
        <f>1-SUM(A89,C89,C91,A91)/(SUM(A89:C91)-SUM(A90:C90))</f>
        <v>0.12195121951219512</v>
      </c>
      <c r="J88" s="12">
        <f>1-SUM(A89:B90)/(SUM(A89:C91)-SUM(A91:C91))</f>
        <v>4.8780487804878092E-2</v>
      </c>
      <c r="K88" s="11">
        <f>IF(SUM(A89:A91)=0,0,A89/SUM(A89:A91))</f>
        <v>0.8571428571428571</v>
      </c>
      <c r="L88" s="11">
        <f>IF(SUM(B89:B91)=0,0,B90/SUM(B89:B91))</f>
        <v>0.2857142857142857</v>
      </c>
      <c r="M88" s="11">
        <f>IF(SUM(C89:C91)=0,0,C91/SUM(C89:C91))</f>
        <v>0.75</v>
      </c>
      <c r="N88" s="7"/>
    </row>
    <row r="89" spans="1:15" x14ac:dyDescent="0.25">
      <c r="A89">
        <v>30</v>
      </c>
      <c r="B89">
        <v>2</v>
      </c>
      <c r="C89">
        <v>0</v>
      </c>
      <c r="I89" s="3"/>
    </row>
    <row r="90" spans="1:15" x14ac:dyDescent="0.25">
      <c r="A90">
        <v>5</v>
      </c>
      <c r="B90">
        <v>2</v>
      </c>
      <c r="C90">
        <v>2</v>
      </c>
      <c r="I90" s="3"/>
    </row>
    <row r="91" spans="1:15" x14ac:dyDescent="0.25">
      <c r="A91">
        <v>0</v>
      </c>
      <c r="B91">
        <v>3</v>
      </c>
      <c r="C91">
        <v>6</v>
      </c>
      <c r="I91" s="3"/>
    </row>
    <row r="92" spans="1:15" x14ac:dyDescent="0.25">
      <c r="A92" s="4" t="s">
        <v>29</v>
      </c>
      <c r="B92" s="1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>
        <v>4</v>
      </c>
    </row>
    <row r="93" spans="1:15" x14ac:dyDescent="0.25">
      <c r="A93" s="1" t="s">
        <v>4</v>
      </c>
      <c r="D93" s="11">
        <f>SUM(A94,B95,C96)/SUM(A94:C96)</f>
        <v>1</v>
      </c>
      <c r="E93" s="11">
        <f>A94/SUM(A94:C94)</f>
        <v>1</v>
      </c>
      <c r="F93" s="11">
        <f>B95/SUM(A95:C95)</f>
        <v>1</v>
      </c>
      <c r="G93" s="11">
        <f>C96/SUM(A96:C96)</f>
        <v>1</v>
      </c>
      <c r="H93" s="12">
        <f>1-SUM(B95:C96)/(SUM(A94:C96)-SUM(A94:C94))</f>
        <v>0</v>
      </c>
      <c r="I93" s="12">
        <f>1-SUM(A94,C94,C96,A96)/(SUM(A94:C96)-SUM(A95:C95))</f>
        <v>0</v>
      </c>
      <c r="J93" s="12">
        <f>1-SUM(A94:B95)/(SUM(A94:C96)-SUM(A96:C96))</f>
        <v>0</v>
      </c>
      <c r="K93" s="11">
        <f>IF(SUM(A94:A96)=0,0,A94/SUM(A94:A96))</f>
        <v>1</v>
      </c>
      <c r="L93" s="11">
        <f>IF(SUM(B94:B96)=0,0,B95/SUM(B94:B96))</f>
        <v>1</v>
      </c>
      <c r="M93" s="11">
        <f>IF(SUM(C94:C96)=0,0,C96/SUM(C94:C96))</f>
        <v>1</v>
      </c>
    </row>
    <row r="94" spans="1:15" x14ac:dyDescent="0.25">
      <c r="A94">
        <v>3</v>
      </c>
      <c r="B94">
        <v>0</v>
      </c>
      <c r="C94">
        <v>0</v>
      </c>
      <c r="D94" s="12"/>
      <c r="E94" s="12"/>
      <c r="F94" s="12"/>
      <c r="G94" s="12"/>
      <c r="H94" s="12"/>
      <c r="I94" s="13"/>
      <c r="J94" s="12"/>
      <c r="K94" s="12"/>
      <c r="L94" s="12"/>
      <c r="M94" s="12"/>
    </row>
    <row r="95" spans="1:15" x14ac:dyDescent="0.25">
      <c r="A95">
        <v>0</v>
      </c>
      <c r="B95">
        <v>3</v>
      </c>
      <c r="C95">
        <v>0</v>
      </c>
      <c r="D95" s="12"/>
      <c r="E95" s="12"/>
      <c r="F95" s="12"/>
      <c r="G95" s="12"/>
      <c r="H95" s="12"/>
      <c r="I95" s="13"/>
      <c r="J95" s="12"/>
      <c r="K95" s="12"/>
      <c r="L95" s="12"/>
      <c r="M95" s="12"/>
    </row>
    <row r="96" spans="1:15" x14ac:dyDescent="0.25">
      <c r="A96">
        <v>0</v>
      </c>
      <c r="B96">
        <v>0</v>
      </c>
      <c r="C96">
        <v>3</v>
      </c>
      <c r="D96" s="12"/>
      <c r="E96" s="12"/>
      <c r="F96" s="12"/>
      <c r="G96" s="12"/>
      <c r="H96" s="12"/>
      <c r="I96" s="13"/>
      <c r="J96" s="12"/>
      <c r="K96" s="12"/>
      <c r="L96" s="12"/>
      <c r="M96" s="12"/>
    </row>
    <row r="97" spans="1:14" x14ac:dyDescent="0.25">
      <c r="A97" s="1" t="s">
        <v>5</v>
      </c>
      <c r="D97" s="11">
        <f>SUM(A98,B99,C100)/(SUM(A98:C100)+O97)</f>
        <v>0.64</v>
      </c>
      <c r="E97" s="11">
        <f>A98/SUM(A98:C98)</f>
        <v>0.84375</v>
      </c>
      <c r="F97" s="11">
        <f>B99/SUM(A99:C99)</f>
        <v>0.1111111111111111</v>
      </c>
      <c r="G97" s="11">
        <f>C100/SUM(A100:C100)</f>
        <v>0.44444444444444442</v>
      </c>
      <c r="H97" s="12">
        <f>1-SUM(B99:C100)/(SUM(A98:C100)-SUM(A98:C98))</f>
        <v>0.44444444444444442</v>
      </c>
      <c r="I97" s="12">
        <f>1-SUM(A98,C98,C100,A100)/(SUM(A98:C100)-SUM(A99:C99))</f>
        <v>0.24390243902439024</v>
      </c>
      <c r="J97" s="12">
        <f>1-SUM(A98:B99)/(SUM(A98:C100)-SUM(A100:C100))</f>
        <v>0</v>
      </c>
      <c r="K97" s="11">
        <f>IF(SUM(A98:A100)=0,0,A98/SUM(A98:A100))</f>
        <v>0.77142857142857146</v>
      </c>
      <c r="L97" s="11">
        <f>IF(SUM(B98:B100)=0,0,B99/SUM(B98:B100))</f>
        <v>9.0909090909090912E-2</v>
      </c>
      <c r="M97" s="11">
        <f>IF(SUM(C98:C100)=0,0,C100/SUM(C98:C100))</f>
        <v>1</v>
      </c>
      <c r="N97" s="7"/>
    </row>
    <row r="98" spans="1:14" x14ac:dyDescent="0.25">
      <c r="A98">
        <v>27</v>
      </c>
      <c r="B98">
        <v>5</v>
      </c>
      <c r="C98">
        <v>0</v>
      </c>
      <c r="I98" s="3"/>
    </row>
    <row r="99" spans="1:14" x14ac:dyDescent="0.25">
      <c r="A99">
        <v>8</v>
      </c>
      <c r="B99">
        <v>1</v>
      </c>
      <c r="C99">
        <v>0</v>
      </c>
      <c r="I99" s="3"/>
    </row>
    <row r="100" spans="1:14" x14ac:dyDescent="0.25">
      <c r="A100">
        <v>0</v>
      </c>
      <c r="B100">
        <v>5</v>
      </c>
      <c r="C100">
        <v>4</v>
      </c>
      <c r="I100" s="3"/>
    </row>
    <row r="101" spans="1:14" x14ac:dyDescent="0.25">
      <c r="A101" s="4" t="s">
        <v>30</v>
      </c>
      <c r="B101" s="14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>
        <v>4</v>
      </c>
    </row>
    <row r="102" spans="1:14" x14ac:dyDescent="0.25">
      <c r="A102" s="1" t="s">
        <v>4</v>
      </c>
      <c r="D102" s="11">
        <f>SUM(A103,B104,C105)/SUM(A103:C105)</f>
        <v>1</v>
      </c>
      <c r="E102" s="11">
        <f>A103/SUM(A103:C103)</f>
        <v>1</v>
      </c>
      <c r="F102" s="11">
        <f>B104/SUM(A104:C104)</f>
        <v>1</v>
      </c>
      <c r="G102" s="11">
        <f>C105/SUM(A105:C105)</f>
        <v>1</v>
      </c>
      <c r="H102" s="12">
        <f>1-SUM(B104:C105)/(SUM(A103:C105)-SUM(A103:C103))</f>
        <v>0</v>
      </c>
      <c r="I102" s="12">
        <f>1-SUM(A103,C103,C105,A105)/(SUM(A103:C105)-SUM(A104:C104))</f>
        <v>0</v>
      </c>
      <c r="J102" s="12">
        <f>1-SUM(A103:B104)/(SUM(A103:C105)-SUM(A105:C105))</f>
        <v>0</v>
      </c>
      <c r="K102" s="11">
        <f>IF(SUM(A103:A105)=0,0,A103/SUM(A103:A105))</f>
        <v>1</v>
      </c>
      <c r="L102" s="11">
        <f>IF(SUM(B103:B105)=0,0,B104/SUM(B103:B105))</f>
        <v>1</v>
      </c>
      <c r="M102" s="11">
        <f>IF(SUM(C103:C105)=0,0,C105/SUM(C103:C105))</f>
        <v>1</v>
      </c>
    </row>
    <row r="103" spans="1:14" x14ac:dyDescent="0.25">
      <c r="A103">
        <v>3</v>
      </c>
      <c r="B103">
        <v>0</v>
      </c>
      <c r="C103">
        <v>0</v>
      </c>
      <c r="D103" s="12"/>
      <c r="E103" s="12"/>
      <c r="F103" s="12"/>
      <c r="G103" s="12"/>
      <c r="H103" s="12"/>
      <c r="I103" s="13"/>
      <c r="J103" s="12"/>
      <c r="K103" s="12"/>
      <c r="L103" s="12"/>
      <c r="M103" s="12"/>
    </row>
    <row r="104" spans="1:14" x14ac:dyDescent="0.25">
      <c r="A104">
        <v>0</v>
      </c>
      <c r="B104">
        <v>3</v>
      </c>
      <c r="C104">
        <v>0</v>
      </c>
      <c r="D104" s="12"/>
      <c r="E104" s="12"/>
      <c r="F104" s="12"/>
      <c r="G104" s="12"/>
      <c r="H104" s="12"/>
      <c r="I104" s="13"/>
      <c r="J104" s="12"/>
      <c r="K104" s="12"/>
      <c r="L104" s="12"/>
      <c r="M104" s="12"/>
    </row>
    <row r="105" spans="1:14" x14ac:dyDescent="0.25">
      <c r="A105">
        <v>0</v>
      </c>
      <c r="B105">
        <v>0</v>
      </c>
      <c r="C105">
        <v>3</v>
      </c>
      <c r="D105" s="12"/>
      <c r="E105" s="12"/>
      <c r="F105" s="12"/>
      <c r="G105" s="12"/>
      <c r="H105" s="12"/>
      <c r="I105" s="13"/>
      <c r="J105" s="12"/>
      <c r="K105" s="12"/>
      <c r="L105" s="12"/>
      <c r="M105" s="12"/>
    </row>
    <row r="106" spans="1:14" x14ac:dyDescent="0.25">
      <c r="A106" s="1" t="s">
        <v>5</v>
      </c>
      <c r="D106" s="11">
        <f>SUM(A107,B108,C109)/(SUM(A107:C109)+O106)</f>
        <v>0.78</v>
      </c>
      <c r="E106" s="11">
        <f>A107/SUM(A107:C107)</f>
        <v>0.875</v>
      </c>
      <c r="F106" s="11">
        <f>B108/SUM(A108:C108)</f>
        <v>0.22222222222222221</v>
      </c>
      <c r="G106" s="11">
        <f>C109/SUM(A109:C109)</f>
        <v>1</v>
      </c>
      <c r="H106" s="12">
        <f>1-SUM(B108:C109)/(SUM(A107:C109)-SUM(A107:C107))</f>
        <v>0.33333333333333337</v>
      </c>
      <c r="I106" s="12">
        <f>1-SUM(A107,C107,C109,A109)/(SUM(A107:C109)-SUM(A108:C108))</f>
        <v>9.7560975609756073E-2</v>
      </c>
      <c r="J106" s="12">
        <f>1-SUM(A107:B108)/(SUM(A107:C109)-SUM(A109:C109))</f>
        <v>2.4390243902439046E-2</v>
      </c>
      <c r="K106" s="11">
        <f>IF(SUM(A107:A109)=0,0,A107/SUM(A107:A109))</f>
        <v>0.82352941176470584</v>
      </c>
      <c r="L106" s="11">
        <f>IF(SUM(B107:B109)=0,0,B108/SUM(B107:B109))</f>
        <v>0.33333333333333331</v>
      </c>
      <c r="M106" s="11">
        <f>IF(SUM(C107:C109)=0,0,C109/SUM(C107:C109))</f>
        <v>0.9</v>
      </c>
      <c r="N106" s="7"/>
    </row>
    <row r="107" spans="1:14" x14ac:dyDescent="0.25">
      <c r="A107">
        <v>28</v>
      </c>
      <c r="B107">
        <v>4</v>
      </c>
      <c r="C107">
        <v>0</v>
      </c>
      <c r="I107" s="3"/>
    </row>
    <row r="108" spans="1:14" x14ac:dyDescent="0.25">
      <c r="A108">
        <v>6</v>
      </c>
      <c r="B108">
        <v>2</v>
      </c>
      <c r="C108">
        <v>1</v>
      </c>
      <c r="I108" s="3"/>
    </row>
    <row r="109" spans="1:14" x14ac:dyDescent="0.25">
      <c r="A109">
        <v>0</v>
      </c>
      <c r="B109">
        <v>0</v>
      </c>
      <c r="C109">
        <v>9</v>
      </c>
      <c r="I109" s="3"/>
    </row>
    <row r="110" spans="1:14" x14ac:dyDescent="0.25">
      <c r="A110" s="4" t="s">
        <v>31</v>
      </c>
      <c r="B110" s="14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>
        <v>4</v>
      </c>
    </row>
    <row r="111" spans="1:14" x14ac:dyDescent="0.25">
      <c r="A111" s="1" t="s">
        <v>4</v>
      </c>
      <c r="D111" s="11">
        <f>SUM(A112,B113,C114)/SUM(A112:C114)</f>
        <v>1</v>
      </c>
      <c r="E111" s="11">
        <f>A112/SUM(A112:C112)</f>
        <v>1</v>
      </c>
      <c r="F111" s="11">
        <f>B113/SUM(A113:C113)</f>
        <v>1</v>
      </c>
      <c r="G111" s="11">
        <f>C114/SUM(A114:C114)</f>
        <v>1</v>
      </c>
      <c r="H111" s="12">
        <f>1-SUM(B113:C114)/(SUM(A112:C114)-SUM(A112:C112))</f>
        <v>0</v>
      </c>
      <c r="I111" s="12">
        <f>1-SUM(A112,C112,C114,A114)/(SUM(A112:C114)-SUM(A113:C113))</f>
        <v>0</v>
      </c>
      <c r="J111" s="12">
        <f>1-SUM(A112:B113)/(SUM(A112:C114)-SUM(A114:C114))</f>
        <v>0</v>
      </c>
      <c r="K111" s="11">
        <f>IF(SUM(A112:A114)=0,0,A112/SUM(A112:A114))</f>
        <v>1</v>
      </c>
      <c r="L111" s="11">
        <f>IF(SUM(B112:B114)=0,0,B113/SUM(B112:B114))</f>
        <v>1</v>
      </c>
      <c r="M111" s="11">
        <f>IF(SUM(C112:C114)=0,0,C114/SUM(C112:C114))</f>
        <v>1</v>
      </c>
    </row>
    <row r="112" spans="1:14" x14ac:dyDescent="0.25">
      <c r="A112">
        <v>3</v>
      </c>
      <c r="B112">
        <v>0</v>
      </c>
      <c r="C112">
        <v>0</v>
      </c>
      <c r="D112" s="12"/>
      <c r="E112" s="12"/>
      <c r="F112" s="12"/>
      <c r="G112" s="12"/>
      <c r="H112" s="12"/>
      <c r="I112" s="13"/>
      <c r="J112" s="12"/>
      <c r="K112" s="12"/>
      <c r="L112" s="12"/>
      <c r="M112" s="12"/>
    </row>
    <row r="113" spans="1:14" x14ac:dyDescent="0.25">
      <c r="A113">
        <v>0</v>
      </c>
      <c r="B113">
        <v>3</v>
      </c>
      <c r="C113">
        <v>0</v>
      </c>
      <c r="D113" s="12"/>
      <c r="E113" s="12"/>
      <c r="F113" s="12"/>
      <c r="G113" s="12"/>
      <c r="H113" s="12"/>
      <c r="I113" s="13"/>
      <c r="J113" s="12"/>
      <c r="K113" s="12"/>
      <c r="L113" s="12"/>
      <c r="M113" s="12"/>
    </row>
    <row r="114" spans="1:14" x14ac:dyDescent="0.25">
      <c r="A114">
        <v>0</v>
      </c>
      <c r="B114">
        <v>0</v>
      </c>
      <c r="C114">
        <v>3</v>
      </c>
      <c r="D114" s="12"/>
      <c r="E114" s="12"/>
      <c r="F114" s="12"/>
      <c r="G114" s="12"/>
      <c r="H114" s="12"/>
      <c r="I114" s="13"/>
      <c r="J114" s="12"/>
      <c r="K114" s="12"/>
      <c r="L114" s="12"/>
      <c r="M114" s="12"/>
    </row>
    <row r="115" spans="1:14" x14ac:dyDescent="0.25">
      <c r="A115" s="1" t="s">
        <v>5</v>
      </c>
      <c r="D115" s="11">
        <f>SUM(A116,B117,C118)/(SUM(A116:C118)+O115)</f>
        <v>0.8</v>
      </c>
      <c r="E115" s="11">
        <f>A116/SUM(A116:C116)</f>
        <v>0.96875</v>
      </c>
      <c r="F115" s="11">
        <f>B117/SUM(A117:C117)</f>
        <v>0.1111111111111111</v>
      </c>
      <c r="G115" s="11">
        <f>C118/SUM(A118:C118)</f>
        <v>0.88888888888888884</v>
      </c>
      <c r="H115" s="12">
        <f>1-SUM(B117:C118)/(SUM(A116:C118)-SUM(A116:C116))</f>
        <v>0.38888888888888884</v>
      </c>
      <c r="I115" s="12">
        <f>1-SUM(A116,C116,C118,A118)/(SUM(A116:C118)-SUM(A117:C117))</f>
        <v>4.8780487804878092E-2</v>
      </c>
      <c r="J115" s="12">
        <f>1-SUM(A116:B117)/(SUM(A116:C118)-SUM(A118:C118))</f>
        <v>2.4390243902439046E-2</v>
      </c>
      <c r="K115" s="11">
        <f>IF(SUM(A116:A118)=0,0,A116/SUM(A116:A118))</f>
        <v>0.81578947368421051</v>
      </c>
      <c r="L115" s="11">
        <f>IF(SUM(B116:B118)=0,0,B117/SUM(B116:B118))</f>
        <v>0.33333333333333331</v>
      </c>
      <c r="M115" s="11">
        <f>IF(SUM(C116:C118)=0,0,C118/SUM(C116:C118))</f>
        <v>0.88888888888888884</v>
      </c>
      <c r="N115" s="7"/>
    </row>
    <row r="116" spans="1:14" x14ac:dyDescent="0.25">
      <c r="A116">
        <v>31</v>
      </c>
      <c r="B116">
        <v>1</v>
      </c>
      <c r="C116">
        <v>0</v>
      </c>
      <c r="I116" s="3"/>
    </row>
    <row r="117" spans="1:14" x14ac:dyDescent="0.25">
      <c r="A117">
        <v>7</v>
      </c>
      <c r="B117">
        <v>1</v>
      </c>
      <c r="C117">
        <v>1</v>
      </c>
      <c r="I117" s="3"/>
    </row>
    <row r="118" spans="1:14" x14ac:dyDescent="0.25">
      <c r="A118">
        <v>0</v>
      </c>
      <c r="B118">
        <v>1</v>
      </c>
      <c r="C118">
        <v>8</v>
      </c>
      <c r="I118" s="3"/>
    </row>
    <row r="119" spans="1:14" x14ac:dyDescent="0.25">
      <c r="A119" s="4" t="s">
        <v>32</v>
      </c>
      <c r="B119" s="1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>
        <v>5</v>
      </c>
    </row>
    <row r="120" spans="1:14" x14ac:dyDescent="0.25">
      <c r="A120" s="1" t="s">
        <v>4</v>
      </c>
      <c r="D120" s="11">
        <f>SUM(A121,B122,C123)/SUM(A121:C123)</f>
        <v>1</v>
      </c>
      <c r="E120" s="11">
        <f>A121/SUM(A121:C121)</f>
        <v>1</v>
      </c>
      <c r="F120" s="11">
        <f>B122/SUM(A122:C122)</f>
        <v>1</v>
      </c>
      <c r="G120" s="11">
        <f>C123/SUM(A123:C123)</f>
        <v>1</v>
      </c>
      <c r="H120" s="12">
        <f>1-SUM(B122:C123)/(SUM(A121:C123)-SUM(A121:C121))</f>
        <v>0</v>
      </c>
      <c r="I120" s="12">
        <f>1-SUM(A121,C121,C123,A123)/(SUM(A121:C123)-SUM(A122:C122))</f>
        <v>0</v>
      </c>
      <c r="J120" s="12">
        <f>1-SUM(A121:B122)/(SUM(A121:C123)-SUM(A123:C123))</f>
        <v>0</v>
      </c>
      <c r="K120" s="11">
        <f>IF(SUM(A121:A123)=0,0,A121/SUM(A121:A123))</f>
        <v>1</v>
      </c>
      <c r="L120" s="11">
        <f>IF(SUM(B121:B123)=0,0,B122/SUM(B121:B123))</f>
        <v>1</v>
      </c>
      <c r="M120" s="11">
        <f>IF(SUM(C121:C123)=0,0,C123/SUM(C121:C123))</f>
        <v>1</v>
      </c>
    </row>
    <row r="121" spans="1:14" x14ac:dyDescent="0.25">
      <c r="A121">
        <v>3</v>
      </c>
      <c r="B121">
        <v>0</v>
      </c>
      <c r="C121">
        <v>0</v>
      </c>
      <c r="D121" s="12"/>
      <c r="E121" s="12"/>
      <c r="F121" s="12"/>
      <c r="G121" s="12"/>
      <c r="H121" s="12"/>
      <c r="I121" s="13"/>
      <c r="J121" s="12"/>
      <c r="K121" s="12"/>
      <c r="L121" s="12"/>
      <c r="M121" s="12"/>
    </row>
    <row r="122" spans="1:14" x14ac:dyDescent="0.25">
      <c r="A122">
        <v>0</v>
      </c>
      <c r="B122">
        <v>3</v>
      </c>
      <c r="C122">
        <v>0</v>
      </c>
      <c r="D122" s="12"/>
      <c r="E122" s="12"/>
      <c r="F122" s="12"/>
      <c r="G122" s="12"/>
      <c r="H122" s="12"/>
      <c r="I122" s="13"/>
      <c r="J122" s="12"/>
      <c r="K122" s="12"/>
      <c r="L122" s="12"/>
      <c r="M122" s="12"/>
    </row>
    <row r="123" spans="1:14" x14ac:dyDescent="0.25">
      <c r="A123">
        <v>0</v>
      </c>
      <c r="B123">
        <v>0</v>
      </c>
      <c r="C123">
        <v>3</v>
      </c>
      <c r="D123" s="12"/>
      <c r="E123" s="12"/>
      <c r="F123" s="12"/>
      <c r="G123" s="12"/>
      <c r="H123" s="12"/>
      <c r="I123" s="13"/>
      <c r="J123" s="12"/>
      <c r="K123" s="12"/>
      <c r="L123" s="12"/>
      <c r="M123" s="12"/>
    </row>
    <row r="124" spans="1:14" x14ac:dyDescent="0.25">
      <c r="A124" s="1" t="s">
        <v>5</v>
      </c>
      <c r="D124" s="11">
        <f>SUM(A125,B126,C127)/(SUM(A125:C127)+O124)</f>
        <v>0.66</v>
      </c>
      <c r="E124" s="11">
        <f>A125/SUM(A125:C125)</f>
        <v>0.84375</v>
      </c>
      <c r="F124" s="11">
        <f>B126/SUM(A126:C126)</f>
        <v>0.33333333333333331</v>
      </c>
      <c r="G124" s="11">
        <f>C127/SUM(A127:C127)</f>
        <v>0.33333333333333331</v>
      </c>
      <c r="H124" s="12">
        <f>1-SUM(B126:C127)/(SUM(A125:C127)-SUM(A125:C125))</f>
        <v>0.33333333333333337</v>
      </c>
      <c r="I124" s="12">
        <f>1-SUM(A125,C125,C127,A127)/(SUM(A125:C127)-SUM(A126:C126))</f>
        <v>0.26829268292682928</v>
      </c>
      <c r="J124" s="12">
        <f>1-SUM(A125:B126)/(SUM(A125:C127)-SUM(A127:C127))</f>
        <v>0</v>
      </c>
      <c r="K124" s="11">
        <f>IF(SUM(A125:A127)=0,0,A125/SUM(A125:A127))</f>
        <v>0.81818181818181823</v>
      </c>
      <c r="L124" s="11">
        <f>IF(SUM(B125:B127)=0,0,B126/SUM(B125:B127))</f>
        <v>0.21428571428571427</v>
      </c>
      <c r="M124" s="11">
        <f>IF(SUM(C125:C127)=0,0,C127/SUM(C125:C127))</f>
        <v>1</v>
      </c>
      <c r="N124" s="7"/>
    </row>
    <row r="125" spans="1:14" x14ac:dyDescent="0.25">
      <c r="A125">
        <v>27</v>
      </c>
      <c r="B125">
        <v>5</v>
      </c>
      <c r="C125">
        <v>0</v>
      </c>
      <c r="I125" s="3"/>
    </row>
    <row r="126" spans="1:14" x14ac:dyDescent="0.25">
      <c r="A126">
        <v>6</v>
      </c>
      <c r="B126">
        <v>3</v>
      </c>
      <c r="C126">
        <v>0</v>
      </c>
      <c r="I126" s="3"/>
    </row>
    <row r="127" spans="1:14" x14ac:dyDescent="0.25">
      <c r="A127">
        <v>0</v>
      </c>
      <c r="B127">
        <v>6</v>
      </c>
      <c r="C127">
        <v>3</v>
      </c>
      <c r="I127" s="3"/>
    </row>
    <row r="128" spans="1:14" x14ac:dyDescent="0.25">
      <c r="A128" s="4" t="s">
        <v>33</v>
      </c>
      <c r="B128" s="14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>
        <v>4</v>
      </c>
    </row>
    <row r="129" spans="1:14" x14ac:dyDescent="0.25">
      <c r="A129" s="1" t="s">
        <v>4</v>
      </c>
      <c r="D129" s="11">
        <f>SUM(A130,B131,C132)/SUM(A130:C132)</f>
        <v>1</v>
      </c>
      <c r="E129" s="11">
        <f>A130/SUM(A130:C130)</f>
        <v>1</v>
      </c>
      <c r="F129" s="11">
        <f>B131/SUM(A131:C131)</f>
        <v>1</v>
      </c>
      <c r="G129" s="11">
        <f>C132/SUM(A132:C132)</f>
        <v>1</v>
      </c>
      <c r="H129" s="12">
        <f>1-SUM(B131:C132)/(SUM(A130:C132)-SUM(A130:C130))</f>
        <v>0</v>
      </c>
      <c r="I129" s="12">
        <f>1-SUM(A130,C130,C132,A132)/(SUM(A130:C132)-SUM(A131:C131))</f>
        <v>0</v>
      </c>
      <c r="J129" s="12">
        <f>1-SUM(A130:B131)/(SUM(A130:C132)-SUM(A132:C132))</f>
        <v>0</v>
      </c>
      <c r="K129" s="11">
        <f>IF(SUM(A130:A132)=0,0,A130/SUM(A130:A132))</f>
        <v>1</v>
      </c>
      <c r="L129" s="11">
        <f>IF(SUM(B130:B132)=0,0,B131/SUM(B130:B132))</f>
        <v>1</v>
      </c>
      <c r="M129" s="11">
        <f>IF(SUM(C130:C132)=0,0,C132/SUM(C130:C132))</f>
        <v>1</v>
      </c>
    </row>
    <row r="130" spans="1:14" x14ac:dyDescent="0.25">
      <c r="A130">
        <v>3</v>
      </c>
      <c r="B130">
        <v>0</v>
      </c>
      <c r="C130">
        <v>0</v>
      </c>
      <c r="D130" s="12"/>
      <c r="E130" s="12"/>
      <c r="F130" s="12"/>
      <c r="G130" s="12"/>
      <c r="H130" s="12"/>
      <c r="I130" s="13"/>
      <c r="J130" s="12"/>
      <c r="K130" s="12"/>
      <c r="L130" s="12"/>
      <c r="M130" s="12"/>
    </row>
    <row r="131" spans="1:14" x14ac:dyDescent="0.25">
      <c r="A131">
        <v>0</v>
      </c>
      <c r="B131">
        <v>3</v>
      </c>
      <c r="C131">
        <v>0</v>
      </c>
      <c r="D131" s="12"/>
      <c r="E131" s="12"/>
      <c r="F131" s="12"/>
      <c r="G131" s="12"/>
      <c r="H131" s="12"/>
      <c r="I131" s="13"/>
      <c r="J131" s="12"/>
      <c r="K131" s="12"/>
      <c r="L131" s="12"/>
      <c r="M131" s="12"/>
    </row>
    <row r="132" spans="1:14" x14ac:dyDescent="0.25">
      <c r="A132">
        <v>0</v>
      </c>
      <c r="B132">
        <v>0</v>
      </c>
      <c r="C132">
        <v>3</v>
      </c>
      <c r="D132" s="12"/>
      <c r="E132" s="12"/>
      <c r="F132" s="12"/>
      <c r="G132" s="12"/>
      <c r="H132" s="12"/>
      <c r="I132" s="13"/>
      <c r="J132" s="12"/>
      <c r="K132" s="12"/>
      <c r="L132" s="12"/>
      <c r="M132" s="12"/>
    </row>
    <row r="133" spans="1:14" x14ac:dyDescent="0.25">
      <c r="A133" s="1" t="s">
        <v>5</v>
      </c>
      <c r="D133" s="11">
        <f>SUM(A134,B135,C136)/(SUM(A134:C136)+O142)</f>
        <v>0.76</v>
      </c>
      <c r="E133" s="11">
        <f>A134/SUM(A134:C134)</f>
        <v>0.78125</v>
      </c>
      <c r="F133" s="11">
        <f>B135/SUM(A135:C135)</f>
        <v>0.55555555555555558</v>
      </c>
      <c r="G133" s="11">
        <f>C136/SUM(A136:C136)</f>
        <v>0.88888888888888884</v>
      </c>
      <c r="H133" s="12">
        <f>1-SUM(B135:C136)/(SUM(A134:C136)-SUM(A134:C134))</f>
        <v>0.11111111111111116</v>
      </c>
      <c r="I133" s="12">
        <f>1-SUM(A134,C134,C136,A136)/(SUM(A134:C136)-SUM(A135:C135))</f>
        <v>0.19512195121951215</v>
      </c>
      <c r="J133" s="12">
        <f>1-SUM(A134:B135)/(SUM(A134:C136)-SUM(A136:C136))</f>
        <v>4.8780487804878092E-2</v>
      </c>
      <c r="K133" s="11">
        <f>IF(SUM(A134:A136)=0,0,A134/SUM(A134:A136))</f>
        <v>0.92592592592592593</v>
      </c>
      <c r="L133" s="11">
        <f>IF(SUM(B134:B136)=0,0,B135/SUM(B134:B136))</f>
        <v>0.38461538461538464</v>
      </c>
      <c r="M133" s="11">
        <f>IF(SUM(C134:C136)=0,0,C136/SUM(C134:C136))</f>
        <v>0.8</v>
      </c>
      <c r="N133" s="7"/>
    </row>
    <row r="134" spans="1:14" x14ac:dyDescent="0.25">
      <c r="A134">
        <v>25</v>
      </c>
      <c r="B134">
        <v>7</v>
      </c>
      <c r="C134">
        <v>0</v>
      </c>
      <c r="I134" s="3"/>
    </row>
    <row r="135" spans="1:14" x14ac:dyDescent="0.25">
      <c r="A135">
        <v>2</v>
      </c>
      <c r="B135">
        <v>5</v>
      </c>
      <c r="C135">
        <v>2</v>
      </c>
      <c r="I135" s="3"/>
    </row>
    <row r="136" spans="1:14" x14ac:dyDescent="0.25">
      <c r="A136">
        <v>0</v>
      </c>
      <c r="B136">
        <v>1</v>
      </c>
      <c r="C136">
        <v>8</v>
      </c>
      <c r="I136" s="3"/>
    </row>
    <row r="137" spans="1:14" x14ac:dyDescent="0.25">
      <c r="A137" s="4" t="s">
        <v>34</v>
      </c>
      <c r="B137" s="14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>
        <v>4</v>
      </c>
    </row>
    <row r="138" spans="1:14" x14ac:dyDescent="0.25">
      <c r="A138" s="1" t="s">
        <v>4</v>
      </c>
      <c r="D138" s="11">
        <f>SUM(A139,B140,C141)/SUM(A139:C141)</f>
        <v>1</v>
      </c>
      <c r="E138" s="11">
        <f>A139/SUM(A139:C139)</f>
        <v>1</v>
      </c>
      <c r="F138" s="11">
        <f>B140/SUM(A140:C140)</f>
        <v>1</v>
      </c>
      <c r="G138" s="11">
        <f>C141/SUM(A141:C141)</f>
        <v>1</v>
      </c>
      <c r="H138" s="12">
        <f>1-SUM(B140:C141)/(SUM(A139:C141)-SUM(A139:C139))</f>
        <v>0</v>
      </c>
      <c r="I138" s="12">
        <f>1-SUM(A139,C139,C141,A141)/(SUM(A139:C141)-SUM(A140:C140))</f>
        <v>0</v>
      </c>
      <c r="J138" s="12">
        <f>1-SUM(A139:B140)/(SUM(A139:C141)-SUM(A141:C141))</f>
        <v>0</v>
      </c>
      <c r="K138" s="11">
        <f>IF(SUM(A139:A141)=0,0,A139/SUM(A139:A141))</f>
        <v>1</v>
      </c>
      <c r="L138" s="11">
        <f>IF(SUM(B139:B141)=0,0,B140/SUM(B139:B141))</f>
        <v>1</v>
      </c>
      <c r="M138" s="11">
        <f>IF(SUM(C139:C141)=0,0,C141/SUM(C139:C141))</f>
        <v>1</v>
      </c>
    </row>
    <row r="139" spans="1:14" x14ac:dyDescent="0.25">
      <c r="A139">
        <v>3</v>
      </c>
      <c r="B139">
        <v>0</v>
      </c>
      <c r="C139">
        <v>0</v>
      </c>
      <c r="D139" s="12"/>
      <c r="E139" s="12"/>
      <c r="F139" s="12"/>
      <c r="G139" s="12"/>
      <c r="H139" s="12"/>
      <c r="I139" s="13"/>
      <c r="J139" s="12"/>
      <c r="K139" s="12"/>
      <c r="L139" s="12"/>
      <c r="M139" s="12"/>
    </row>
    <row r="140" spans="1:14" x14ac:dyDescent="0.25">
      <c r="A140">
        <v>0</v>
      </c>
      <c r="B140">
        <v>3</v>
      </c>
      <c r="C140">
        <v>0</v>
      </c>
      <c r="D140" s="12"/>
      <c r="E140" s="12"/>
      <c r="F140" s="12"/>
      <c r="G140" s="12"/>
      <c r="H140" s="12"/>
      <c r="I140" s="13"/>
      <c r="J140" s="12"/>
      <c r="K140" s="12"/>
      <c r="L140" s="12"/>
      <c r="M140" s="12"/>
    </row>
    <row r="141" spans="1:14" x14ac:dyDescent="0.25">
      <c r="A141">
        <v>0</v>
      </c>
      <c r="B141">
        <v>0</v>
      </c>
      <c r="C141">
        <v>3</v>
      </c>
      <c r="D141" s="12"/>
      <c r="E141" s="12"/>
      <c r="F141" s="12"/>
      <c r="G141" s="12"/>
      <c r="H141" s="12"/>
      <c r="I141" s="13"/>
      <c r="J141" s="12"/>
      <c r="K141" s="12"/>
      <c r="L141" s="12"/>
      <c r="M141" s="12"/>
    </row>
    <row r="142" spans="1:14" x14ac:dyDescent="0.25">
      <c r="A142" s="1" t="s">
        <v>5</v>
      </c>
      <c r="D142" s="11">
        <f>SUM(A143,B144,C145)/(SUM(A143:C145)+O151)</f>
        <v>0.74</v>
      </c>
      <c r="E142" s="11">
        <f>A143/SUM(A143:C143)</f>
        <v>0.9375</v>
      </c>
      <c r="F142" s="11">
        <f>B144/SUM(A144:C144)</f>
        <v>0.44444444444444442</v>
      </c>
      <c r="G142" s="11">
        <f>C145/SUM(A145:C145)</f>
        <v>0.33333333333333331</v>
      </c>
      <c r="H142" s="12">
        <f>1-SUM(B144:C145)/(SUM(A143:C145)-SUM(A143:C143))</f>
        <v>0.27777777777777779</v>
      </c>
      <c r="I142" s="12">
        <f>1-SUM(A143,C143,C145,A145)/(SUM(A143:C145)-SUM(A144:C144))</f>
        <v>0.17073170731707321</v>
      </c>
      <c r="J142" s="12">
        <f>1-SUM(A143:B144)/(SUM(A143:C145)-SUM(A145:C145))</f>
        <v>2.4390243902439046E-2</v>
      </c>
      <c r="K142" s="11">
        <f>IF(SUM(A143:A145)=0,0,A143/SUM(A143:A145))</f>
        <v>0.8571428571428571</v>
      </c>
      <c r="L142" s="11">
        <f>IF(SUM(B143:B145)=0,0,B144/SUM(B143:B145))</f>
        <v>0.36363636363636365</v>
      </c>
      <c r="M142" s="11">
        <f>IF(SUM(C143:C145)=0,0,C145/SUM(C143:C145))</f>
        <v>0.75</v>
      </c>
      <c r="N142" s="7"/>
    </row>
    <row r="143" spans="1:14" x14ac:dyDescent="0.25">
      <c r="A143">
        <v>30</v>
      </c>
      <c r="B143">
        <v>1</v>
      </c>
      <c r="C143">
        <v>1</v>
      </c>
      <c r="I143" s="3"/>
    </row>
    <row r="144" spans="1:14" x14ac:dyDescent="0.25">
      <c r="A144">
        <v>5</v>
      </c>
      <c r="B144">
        <v>4</v>
      </c>
      <c r="C144">
        <v>0</v>
      </c>
      <c r="I144" s="3"/>
    </row>
    <row r="145" spans="1:14" x14ac:dyDescent="0.25">
      <c r="A145">
        <v>0</v>
      </c>
      <c r="B145">
        <v>6</v>
      </c>
      <c r="C145">
        <v>3</v>
      </c>
      <c r="I145" s="3"/>
    </row>
    <row r="146" spans="1:14" x14ac:dyDescent="0.25">
      <c r="A146" s="4" t="s">
        <v>36</v>
      </c>
      <c r="B146" s="14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>
        <v>6</v>
      </c>
    </row>
    <row r="147" spans="1:14" x14ac:dyDescent="0.25">
      <c r="A147" s="1" t="s">
        <v>4</v>
      </c>
      <c r="D147" s="11">
        <f>SUM(A148,B149,C150)/SUM(A148:C150)</f>
        <v>1</v>
      </c>
      <c r="E147" s="11">
        <f>A148/SUM(A148:C148)</f>
        <v>1</v>
      </c>
      <c r="F147" s="11">
        <f>B149/SUM(A149:C149)</f>
        <v>1</v>
      </c>
      <c r="G147" s="11">
        <f>C150/SUM(A150:C150)</f>
        <v>1</v>
      </c>
      <c r="H147" s="12">
        <f>1-SUM(B149:C150)/(SUM(A148:C150)-SUM(A148:C148))</f>
        <v>0</v>
      </c>
      <c r="I147" s="12">
        <f>1-SUM(A148,C148,C150,A150)/(SUM(A148:C150)-SUM(A149:C149))</f>
        <v>0</v>
      </c>
      <c r="J147" s="12">
        <f>1-SUM(A148:B149)/(SUM(A148:C150)-SUM(A150:C150))</f>
        <v>0</v>
      </c>
      <c r="K147" s="11">
        <f>IF(SUM(A148:A150)=0,0,A148/SUM(A148:A150))</f>
        <v>1</v>
      </c>
      <c r="L147" s="11">
        <f>IF(SUM(B148:B150)=0,0,B149/SUM(B148:B150))</f>
        <v>1</v>
      </c>
      <c r="M147" s="11">
        <f>IF(SUM(C148:C150)=0,0,C150/SUM(C148:C150))</f>
        <v>1</v>
      </c>
    </row>
    <row r="148" spans="1:14" x14ac:dyDescent="0.25">
      <c r="A148">
        <v>3</v>
      </c>
      <c r="B148">
        <v>0</v>
      </c>
      <c r="C148">
        <v>0</v>
      </c>
      <c r="D148" s="12"/>
      <c r="E148" s="12"/>
      <c r="F148" s="12"/>
      <c r="G148" s="12"/>
      <c r="H148" s="12"/>
      <c r="I148" s="13"/>
      <c r="J148" s="12"/>
      <c r="K148" s="12"/>
      <c r="L148" s="12"/>
      <c r="M148" s="12"/>
    </row>
    <row r="149" spans="1:14" x14ac:dyDescent="0.25">
      <c r="A149">
        <v>0</v>
      </c>
      <c r="B149">
        <v>3</v>
      </c>
      <c r="C149">
        <v>0</v>
      </c>
      <c r="D149" s="12"/>
      <c r="E149" s="12"/>
      <c r="F149" s="12"/>
      <c r="G149" s="12"/>
      <c r="H149" s="12"/>
      <c r="I149" s="13"/>
      <c r="J149" s="12"/>
      <c r="K149" s="12"/>
      <c r="L149" s="12"/>
      <c r="M149" s="12"/>
    </row>
    <row r="150" spans="1:14" x14ac:dyDescent="0.25">
      <c r="A150">
        <v>0</v>
      </c>
      <c r="B150">
        <v>0</v>
      </c>
      <c r="C150">
        <v>3</v>
      </c>
      <c r="D150" s="12"/>
      <c r="E150" s="12"/>
      <c r="F150" s="12"/>
      <c r="G150" s="12"/>
      <c r="H150" s="12"/>
      <c r="I150" s="13"/>
      <c r="J150" s="12"/>
      <c r="K150" s="12"/>
      <c r="L150" s="12"/>
      <c r="M150" s="12"/>
    </row>
    <row r="151" spans="1:14" x14ac:dyDescent="0.25">
      <c r="A151" s="1" t="s">
        <v>5</v>
      </c>
      <c r="D151" s="11">
        <f>SUM(A152,B153,C154)/(SUM(A152:C154)+O160)</f>
        <v>0.8</v>
      </c>
      <c r="E151" s="11">
        <f>A152/SUM(A152:C152)</f>
        <v>0.90625</v>
      </c>
      <c r="F151" s="11">
        <f>B153/SUM(A153:C153)</f>
        <v>0.44444444444444442</v>
      </c>
      <c r="G151" s="11">
        <f>C154/SUM(A154:C154)</f>
        <v>0.77777777777777779</v>
      </c>
      <c r="H151" s="12">
        <f>1-SUM(B153:C154)/(SUM(A152:C154)-SUM(A152:C152))</f>
        <v>0.27777777777777779</v>
      </c>
      <c r="I151" s="12">
        <f>1-SUM(A152,C152,C154,A154)/(SUM(A152:C154)-SUM(A153:C153))</f>
        <v>9.7560975609756073E-2</v>
      </c>
      <c r="J151" s="12">
        <f>1-SUM(A152:B153)/(SUM(A152:C154)-SUM(A154:C154))</f>
        <v>2.4390243902439046E-2</v>
      </c>
      <c r="K151" s="11">
        <f>IF(SUM(A152:A154)=0,0,A152/SUM(A152:A154))</f>
        <v>0.8529411764705882</v>
      </c>
      <c r="L151" s="11">
        <f>IF(SUM(B152:B154)=0,0,B153/SUM(B152:B154))</f>
        <v>0.5</v>
      </c>
      <c r="M151" s="11">
        <f>IF(SUM(C152:C154)=0,0,C154/SUM(C152:C154))</f>
        <v>0.875</v>
      </c>
      <c r="N151" s="7"/>
    </row>
    <row r="152" spans="1:14" x14ac:dyDescent="0.25">
      <c r="A152">
        <v>29</v>
      </c>
      <c r="B152">
        <v>3</v>
      </c>
      <c r="C152">
        <v>0</v>
      </c>
      <c r="I152" s="3"/>
    </row>
    <row r="153" spans="1:14" x14ac:dyDescent="0.25">
      <c r="A153">
        <v>4</v>
      </c>
      <c r="B153">
        <v>4</v>
      </c>
      <c r="C153">
        <v>1</v>
      </c>
      <c r="I153" s="3"/>
    </row>
    <row r="154" spans="1:14" x14ac:dyDescent="0.25">
      <c r="A154">
        <v>1</v>
      </c>
      <c r="B154">
        <v>1</v>
      </c>
      <c r="C154">
        <v>7</v>
      </c>
      <c r="I154" s="3"/>
    </row>
    <row r="155" spans="1:14" x14ac:dyDescent="0.25">
      <c r="A155" s="4" t="s">
        <v>37</v>
      </c>
      <c r="B155" s="14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>
        <v>8</v>
      </c>
    </row>
    <row r="156" spans="1:14" x14ac:dyDescent="0.25">
      <c r="A156" s="1" t="s">
        <v>4</v>
      </c>
      <c r="D156" s="11">
        <f>SUM(A157,B158,C159)/SUM(A157:C159)</f>
        <v>1</v>
      </c>
      <c r="E156" s="11">
        <f>A157/SUM(A157:C157)</f>
        <v>1</v>
      </c>
      <c r="F156" s="11">
        <f>B158/SUM(A158:C158)</f>
        <v>1</v>
      </c>
      <c r="G156" s="11">
        <f>C159/SUM(A159:C159)</f>
        <v>1</v>
      </c>
      <c r="H156" s="12">
        <f>1-SUM(B158:C159)/(SUM(A157:C159)-SUM(A157:C157))</f>
        <v>0</v>
      </c>
      <c r="I156" s="12">
        <f>1-SUM(A157,C157,C159,A159)/(SUM(A157:C159)-SUM(A158:C158))</f>
        <v>0</v>
      </c>
      <c r="J156" s="12">
        <f>1-SUM(A157:B158)/(SUM(A157:C159)-SUM(A159:C159))</f>
        <v>0</v>
      </c>
      <c r="K156" s="11">
        <f>IF(SUM(A157:A159)=0,0,A157/SUM(A157:A159))</f>
        <v>1</v>
      </c>
      <c r="L156" s="11">
        <f>IF(SUM(B157:B159)=0,0,B158/SUM(B157:B159))</f>
        <v>1</v>
      </c>
      <c r="M156" s="11">
        <f>IF(SUM(C157:C159)=0,0,C159/SUM(C157:C159))</f>
        <v>1</v>
      </c>
    </row>
    <row r="157" spans="1:14" x14ac:dyDescent="0.25">
      <c r="A157">
        <v>3</v>
      </c>
      <c r="B157">
        <v>0</v>
      </c>
      <c r="C157">
        <v>0</v>
      </c>
      <c r="D157" s="12"/>
      <c r="E157" s="12"/>
      <c r="F157" s="12"/>
      <c r="G157" s="12"/>
      <c r="H157" s="12"/>
      <c r="I157" s="13"/>
      <c r="J157" s="12"/>
      <c r="K157" s="12"/>
      <c r="L157" s="12"/>
      <c r="M157" s="12"/>
    </row>
    <row r="158" spans="1:14" x14ac:dyDescent="0.25">
      <c r="A158">
        <v>0</v>
      </c>
      <c r="B158">
        <v>3</v>
      </c>
      <c r="C158">
        <v>0</v>
      </c>
      <c r="D158" s="12"/>
      <c r="E158" s="12"/>
      <c r="F158" s="12"/>
      <c r="G158" s="12"/>
      <c r="H158" s="12"/>
      <c r="I158" s="13"/>
      <c r="J158" s="12"/>
      <c r="K158" s="12"/>
      <c r="L158" s="12"/>
      <c r="M158" s="12"/>
    </row>
    <row r="159" spans="1:14" x14ac:dyDescent="0.25">
      <c r="A159">
        <v>0</v>
      </c>
      <c r="B159">
        <v>0</v>
      </c>
      <c r="C159">
        <v>3</v>
      </c>
      <c r="D159" s="12"/>
      <c r="E159" s="12"/>
      <c r="F159" s="12"/>
      <c r="G159" s="12"/>
      <c r="H159" s="12"/>
      <c r="I159" s="13"/>
      <c r="J159" s="12"/>
      <c r="K159" s="12"/>
      <c r="L159" s="12"/>
      <c r="M159" s="12"/>
    </row>
    <row r="160" spans="1:14" x14ac:dyDescent="0.25">
      <c r="A160" s="1" t="s">
        <v>5</v>
      </c>
      <c r="D160" s="11">
        <f>SUM(A161,B162,C163)/(SUM(A161:C163)+O169)</f>
        <v>0.72</v>
      </c>
      <c r="E160" s="11">
        <f>A161/SUM(A161:C161)</f>
        <v>0.875</v>
      </c>
      <c r="F160" s="11">
        <f>B162/SUM(A162:C162)</f>
        <v>0.44444444444444442</v>
      </c>
      <c r="G160" s="11">
        <f>C163/SUM(A163:C163)</f>
        <v>0.44444444444444442</v>
      </c>
      <c r="H160" s="12">
        <f>1-SUM(B162:C163)/(SUM(A161:C163)-SUM(A161:C161))</f>
        <v>0.22222222222222221</v>
      </c>
      <c r="I160" s="12">
        <f>1-SUM(A161,C161,C163,A163)/(SUM(A161:C163)-SUM(A162:C162))</f>
        <v>0.21951219512195119</v>
      </c>
      <c r="J160" s="12">
        <f>1-SUM(A161:B162)/(SUM(A161:C163)-SUM(A163:C163))</f>
        <v>2.4390243902439046E-2</v>
      </c>
      <c r="K160" s="11">
        <f>IF(SUM(A161:A163)=0,0,A161/SUM(A161:A163))</f>
        <v>0.875</v>
      </c>
      <c r="L160" s="11">
        <f>IF(SUM(B161:B163)=0,0,B162/SUM(B161:B163))</f>
        <v>0.30769230769230771</v>
      </c>
      <c r="M160" s="11">
        <f>IF(SUM(C161:C163)=0,0,C163/SUM(C161:C163))</f>
        <v>0.8</v>
      </c>
      <c r="N160" s="7"/>
    </row>
    <row r="161" spans="1:14" x14ac:dyDescent="0.25">
      <c r="A161">
        <v>28</v>
      </c>
      <c r="B161">
        <v>4</v>
      </c>
      <c r="C161">
        <v>0</v>
      </c>
      <c r="I161" s="3"/>
    </row>
    <row r="162" spans="1:14" x14ac:dyDescent="0.25">
      <c r="A162">
        <v>4</v>
      </c>
      <c r="B162">
        <v>4</v>
      </c>
      <c r="C162">
        <v>1</v>
      </c>
      <c r="I162" s="3"/>
    </row>
    <row r="163" spans="1:14" x14ac:dyDescent="0.25">
      <c r="A163">
        <v>0</v>
      </c>
      <c r="B163">
        <v>5</v>
      </c>
      <c r="C163">
        <v>4</v>
      </c>
      <c r="I163" s="3"/>
    </row>
    <row r="164" spans="1:14" x14ac:dyDescent="0.25">
      <c r="A164" s="4" t="s">
        <v>38</v>
      </c>
      <c r="B164" s="1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>
        <v>8</v>
      </c>
    </row>
    <row r="165" spans="1:14" x14ac:dyDescent="0.25">
      <c r="A165" s="1" t="s">
        <v>4</v>
      </c>
      <c r="D165" s="11">
        <f>SUM(A166,B167,C168)/SUM(A166:C168)</f>
        <v>1</v>
      </c>
      <c r="E165" s="11">
        <f>A166/SUM(A166:C166)</f>
        <v>1</v>
      </c>
      <c r="F165" s="11">
        <f>B167/SUM(A167:C167)</f>
        <v>1</v>
      </c>
      <c r="G165" s="11">
        <f>C168/SUM(A168:C168)</f>
        <v>1</v>
      </c>
      <c r="H165" s="12">
        <f>1-SUM(B167:C168)/(SUM(A166:C168)-SUM(A166:C166))</f>
        <v>0</v>
      </c>
      <c r="I165" s="12">
        <f>1-SUM(A166,C166,C168,A168)/(SUM(A166:C168)-SUM(A167:C167))</f>
        <v>0</v>
      </c>
      <c r="J165" s="12">
        <f>1-SUM(A166:B167)/(SUM(A166:C168)-SUM(A168:C168))</f>
        <v>0</v>
      </c>
      <c r="K165" s="11">
        <f>IF(SUM(A166:A168)=0,0,A166/SUM(A166:A168))</f>
        <v>1</v>
      </c>
      <c r="L165" s="11">
        <f>IF(SUM(B166:B168)=0,0,B167/SUM(B166:B168))</f>
        <v>1</v>
      </c>
      <c r="M165" s="11">
        <f>IF(SUM(C166:C168)=0,0,C168/SUM(C166:C168))</f>
        <v>1</v>
      </c>
    </row>
    <row r="166" spans="1:14" x14ac:dyDescent="0.25">
      <c r="A166">
        <v>3</v>
      </c>
      <c r="B166">
        <v>0</v>
      </c>
      <c r="C166">
        <v>0</v>
      </c>
      <c r="D166" s="12"/>
      <c r="E166" s="12"/>
      <c r="F166" s="12"/>
      <c r="G166" s="12"/>
      <c r="H166" s="12"/>
      <c r="I166" s="13"/>
      <c r="J166" s="12"/>
      <c r="K166" s="12"/>
      <c r="L166" s="12"/>
      <c r="M166" s="12"/>
    </row>
    <row r="167" spans="1:14" x14ac:dyDescent="0.25">
      <c r="A167">
        <v>0</v>
      </c>
      <c r="B167">
        <v>3</v>
      </c>
      <c r="C167">
        <v>0</v>
      </c>
      <c r="D167" s="12"/>
      <c r="E167" s="12"/>
      <c r="F167" s="12"/>
      <c r="G167" s="12"/>
      <c r="H167" s="12"/>
      <c r="I167" s="13"/>
      <c r="J167" s="12"/>
      <c r="K167" s="12"/>
      <c r="L167" s="12"/>
      <c r="M167" s="12"/>
    </row>
    <row r="168" spans="1:14" x14ac:dyDescent="0.25">
      <c r="A168">
        <v>0</v>
      </c>
      <c r="B168">
        <v>0</v>
      </c>
      <c r="C168">
        <v>3</v>
      </c>
      <c r="D168" s="12"/>
      <c r="E168" s="12"/>
      <c r="F168" s="12"/>
      <c r="G168" s="12"/>
      <c r="H168" s="12"/>
      <c r="I168" s="13"/>
      <c r="J168" s="12"/>
      <c r="K168" s="12"/>
      <c r="L168" s="12"/>
      <c r="M168" s="12"/>
    </row>
    <row r="169" spans="1:14" ht="15.6" customHeight="1" x14ac:dyDescent="0.25">
      <c r="A169" s="1" t="s">
        <v>5</v>
      </c>
      <c r="D169" s="11">
        <f>SUM(A170,B171,C172)/(SUM(A170:C172)+O178)</f>
        <v>0.74</v>
      </c>
      <c r="E169" s="11">
        <f>A170/SUM(A170:C170)</f>
        <v>0.75</v>
      </c>
      <c r="F169" s="11">
        <f>B171/SUM(A171:C171)</f>
        <v>0.44444444444444442</v>
      </c>
      <c r="G169" s="11">
        <f>C172/SUM(A172:C172)</f>
        <v>1</v>
      </c>
      <c r="H169" s="12">
        <f>1-SUM(B171:C172)/(SUM(A170:C172)-SUM(A170:C170))</f>
        <v>0.16666666666666663</v>
      </c>
      <c r="I169" s="12">
        <f>1-SUM(A170,C170,C172,A172)/(SUM(A170:C172)-SUM(A171:C171))</f>
        <v>0.19512195121951215</v>
      </c>
      <c r="J169" s="12">
        <f>1-SUM(A170:B171)/(SUM(A170:C172)-SUM(A172:C172))</f>
        <v>4.8780487804878092E-2</v>
      </c>
      <c r="K169" s="11">
        <f>IF(SUM(A170:A172)=0,0,A170/SUM(A170:A172))</f>
        <v>0.88888888888888884</v>
      </c>
      <c r="L169" s="11">
        <f>IF(SUM(B170:B172)=0,0,B171/SUM(B170:B172))</f>
        <v>0.33333333333333331</v>
      </c>
      <c r="M169" s="11">
        <f>IF(SUM(C170:C172)=0,0,C172/SUM(C170:C172))</f>
        <v>0.81818181818181823</v>
      </c>
      <c r="N169" s="7"/>
    </row>
    <row r="170" spans="1:14" x14ac:dyDescent="0.25">
      <c r="A170">
        <v>24</v>
      </c>
      <c r="B170">
        <v>8</v>
      </c>
      <c r="C170">
        <v>0</v>
      </c>
      <c r="I170" s="3"/>
    </row>
    <row r="171" spans="1:14" x14ac:dyDescent="0.25">
      <c r="A171">
        <v>3</v>
      </c>
      <c r="B171">
        <v>4</v>
      </c>
      <c r="C171">
        <v>2</v>
      </c>
      <c r="I171" s="3"/>
    </row>
    <row r="172" spans="1:14" x14ac:dyDescent="0.25">
      <c r="A172">
        <v>0</v>
      </c>
      <c r="B172">
        <v>0</v>
      </c>
      <c r="C172">
        <v>9</v>
      </c>
      <c r="I172" s="3"/>
    </row>
    <row r="173" spans="1:14" x14ac:dyDescent="0.25">
      <c r="A173" s="4" t="s">
        <v>39</v>
      </c>
      <c r="B173" s="14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>
        <v>6</v>
      </c>
    </row>
    <row r="174" spans="1:14" x14ac:dyDescent="0.25">
      <c r="A174" s="1" t="s">
        <v>4</v>
      </c>
      <c r="D174" s="11">
        <f>SUM(A175,B176,C177)/SUM(A175:C177)</f>
        <v>1</v>
      </c>
      <c r="E174" s="11">
        <f>A175/SUM(A175:C175)</f>
        <v>1</v>
      </c>
      <c r="F174" s="11">
        <f>B176/SUM(A176:C176)</f>
        <v>1</v>
      </c>
      <c r="G174" s="11">
        <f>C177/SUM(A177:C177)</f>
        <v>1</v>
      </c>
      <c r="H174" s="12">
        <f>1-SUM(B176:C177)/(SUM(A175:C177)-SUM(A175:C175))</f>
        <v>0</v>
      </c>
      <c r="I174" s="12">
        <f>1-SUM(A175,C175,C177,A177)/(SUM(A175:C177)-SUM(A176:C176))</f>
        <v>0</v>
      </c>
      <c r="J174" s="12">
        <f>1-SUM(A175:B176)/(SUM(A175:C177)-SUM(A177:C177))</f>
        <v>0</v>
      </c>
      <c r="K174" s="11">
        <f>IF(SUM(A175:A177)=0,0,A175/SUM(A175:A177))</f>
        <v>1</v>
      </c>
      <c r="L174" s="11">
        <f>IF(SUM(B175:B177)=0,0,B176/SUM(B175:B177))</f>
        <v>1</v>
      </c>
      <c r="M174" s="11">
        <f>IF(SUM(C175:C177)=0,0,C177/SUM(C175:C177))</f>
        <v>1</v>
      </c>
    </row>
    <row r="175" spans="1:14" x14ac:dyDescent="0.25">
      <c r="A175">
        <v>3</v>
      </c>
      <c r="B175">
        <v>0</v>
      </c>
      <c r="C175">
        <v>0</v>
      </c>
      <c r="D175" s="12"/>
      <c r="E175" s="12"/>
      <c r="F175" s="12"/>
      <c r="G175" s="12"/>
      <c r="H175" s="12"/>
      <c r="I175" s="13"/>
      <c r="J175" s="12"/>
      <c r="K175" s="12"/>
      <c r="L175" s="12"/>
      <c r="M175" s="12"/>
    </row>
    <row r="176" spans="1:14" x14ac:dyDescent="0.25">
      <c r="A176">
        <v>0</v>
      </c>
      <c r="B176">
        <v>3</v>
      </c>
      <c r="C176">
        <v>0</v>
      </c>
      <c r="D176" s="12"/>
      <c r="E176" s="12"/>
      <c r="F176" s="12"/>
      <c r="G176" s="12"/>
      <c r="H176" s="12"/>
      <c r="I176" s="13"/>
      <c r="J176" s="12"/>
      <c r="K176" s="12"/>
      <c r="L176" s="12"/>
      <c r="M176" s="12"/>
    </row>
    <row r="177" spans="1:14" x14ac:dyDescent="0.25">
      <c r="A177">
        <v>0</v>
      </c>
      <c r="B177">
        <v>0</v>
      </c>
      <c r="C177">
        <v>3</v>
      </c>
      <c r="D177" s="12"/>
      <c r="E177" s="12"/>
      <c r="F177" s="12"/>
      <c r="G177" s="12"/>
      <c r="H177" s="12"/>
      <c r="I177" s="13"/>
      <c r="J177" s="12"/>
      <c r="K177" s="12"/>
      <c r="L177" s="12"/>
      <c r="M177" s="12"/>
    </row>
    <row r="178" spans="1:14" x14ac:dyDescent="0.25">
      <c r="A178" s="1" t="s">
        <v>5</v>
      </c>
      <c r="D178" s="11">
        <f>SUM(A179,B180,C181)/(SUM(A179:C181)+O187)</f>
        <v>0.8</v>
      </c>
      <c r="E178" s="11">
        <f>A179/SUM(A179:C179)</f>
        <v>0.90625</v>
      </c>
      <c r="F178" s="11">
        <f>B180/SUM(A180:C180)</f>
        <v>0.33333333333333331</v>
      </c>
      <c r="G178" s="11">
        <f>C181/SUM(A181:C181)</f>
        <v>0.88888888888888884</v>
      </c>
      <c r="H178" s="12">
        <f>1-SUM(B180:C181)/(SUM(A179:C181)-SUM(A179:C179))</f>
        <v>0.27777777777777779</v>
      </c>
      <c r="I178" s="12">
        <f>1-SUM(A179,C179,C181,A181)/(SUM(A179:C181)-SUM(A180:C180))</f>
        <v>9.7560975609756073E-2</v>
      </c>
      <c r="J178" s="12">
        <f>1-SUM(A179:B180)/(SUM(A179:C181)-SUM(A181:C181))</f>
        <v>2.4390243902439046E-2</v>
      </c>
      <c r="K178" s="11">
        <f>IF(SUM(A179:A181)=0,0,A179/SUM(A179:A181))</f>
        <v>0.8529411764705882</v>
      </c>
      <c r="L178" s="11">
        <f>IF(SUM(B179:B181)=0,0,B180/SUM(B179:B181))</f>
        <v>0.42857142857142855</v>
      </c>
      <c r="M178" s="11">
        <f>IF(SUM(C179:C181)=0,0,C181/SUM(C179:C181))</f>
        <v>0.88888888888888884</v>
      </c>
      <c r="N178" s="7"/>
    </row>
    <row r="179" spans="1:14" x14ac:dyDescent="0.25">
      <c r="A179">
        <v>29</v>
      </c>
      <c r="B179">
        <v>3</v>
      </c>
      <c r="C179">
        <v>0</v>
      </c>
      <c r="I179" s="3"/>
    </row>
    <row r="180" spans="1:14" x14ac:dyDescent="0.25">
      <c r="A180">
        <v>5</v>
      </c>
      <c r="B180">
        <v>3</v>
      </c>
      <c r="C180">
        <v>1</v>
      </c>
      <c r="I180" s="3"/>
    </row>
    <row r="181" spans="1:14" x14ac:dyDescent="0.25">
      <c r="A181">
        <v>0</v>
      </c>
      <c r="B181">
        <v>1</v>
      </c>
      <c r="C181">
        <v>8</v>
      </c>
      <c r="I181" s="3"/>
    </row>
    <row r="182" spans="1:14" x14ac:dyDescent="0.25">
      <c r="A182" s="52" t="s">
        <v>40</v>
      </c>
      <c r="B182" s="14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>
        <v>8</v>
      </c>
    </row>
    <row r="183" spans="1:14" x14ac:dyDescent="0.25">
      <c r="A183" s="1" t="s">
        <v>4</v>
      </c>
      <c r="D183" s="11">
        <f>SUM(A184,B185,C186)/SUM(A184:C186)</f>
        <v>1</v>
      </c>
      <c r="E183" s="11">
        <f>A184/SUM(A184:C184)</f>
        <v>1</v>
      </c>
      <c r="F183" s="11">
        <f>B185/SUM(A185:C185)</f>
        <v>1</v>
      </c>
      <c r="G183" s="11">
        <f>C186/SUM(A186:C186)</f>
        <v>1</v>
      </c>
      <c r="H183" s="12">
        <f>1-SUM(B185:C186)/(SUM(A184:C186)-SUM(A184:C184))</f>
        <v>0</v>
      </c>
      <c r="I183" s="12">
        <f>1-SUM(A184,C184,C186,A186)/(SUM(A184:C186)-SUM(A185:C185))</f>
        <v>0</v>
      </c>
      <c r="J183" s="12">
        <f>1-SUM(A184:B185)/(SUM(A184:C186)-SUM(A186:C186))</f>
        <v>0</v>
      </c>
      <c r="K183" s="11">
        <f>IF(SUM(A184:A186)=0,0,A184/SUM(A184:A186))</f>
        <v>1</v>
      </c>
      <c r="L183" s="11">
        <f>IF(SUM(B184:B186)=0,0,B185/SUM(B184:B186))</f>
        <v>1</v>
      </c>
      <c r="M183" s="11">
        <f>IF(SUM(C184:C186)=0,0,C186/SUM(C184:C186))</f>
        <v>1</v>
      </c>
    </row>
    <row r="184" spans="1:14" x14ac:dyDescent="0.25">
      <c r="A184">
        <v>3</v>
      </c>
      <c r="B184">
        <v>0</v>
      </c>
      <c r="C184">
        <v>0</v>
      </c>
      <c r="D184" s="12"/>
      <c r="E184" s="12"/>
      <c r="F184" s="12"/>
      <c r="G184" s="12"/>
      <c r="H184" s="12"/>
      <c r="I184" s="13"/>
      <c r="J184" s="12"/>
      <c r="K184" s="12"/>
      <c r="L184" s="12"/>
      <c r="M184" s="12"/>
    </row>
    <row r="185" spans="1:14" x14ac:dyDescent="0.25">
      <c r="A185">
        <v>0</v>
      </c>
      <c r="B185">
        <v>3</v>
      </c>
      <c r="C185">
        <v>0</v>
      </c>
      <c r="D185" s="12"/>
      <c r="E185" s="12"/>
      <c r="F185" s="12"/>
      <c r="G185" s="12"/>
      <c r="H185" s="12"/>
      <c r="I185" s="13"/>
      <c r="J185" s="12"/>
      <c r="K185" s="12"/>
      <c r="L185" s="12"/>
      <c r="M185" s="12"/>
    </row>
    <row r="186" spans="1:14" x14ac:dyDescent="0.25">
      <c r="A186">
        <v>0</v>
      </c>
      <c r="B186">
        <v>0</v>
      </c>
      <c r="C186">
        <v>3</v>
      </c>
      <c r="D186" s="12"/>
      <c r="E186" s="12"/>
      <c r="F186" s="12"/>
      <c r="G186" s="12"/>
      <c r="H186" s="12"/>
      <c r="I186" s="13"/>
      <c r="J186" s="12"/>
      <c r="K186" s="12"/>
      <c r="L186" s="12"/>
      <c r="M186" s="12"/>
    </row>
    <row r="187" spans="1:14" x14ac:dyDescent="0.25">
      <c r="A187" s="1" t="s">
        <v>5</v>
      </c>
      <c r="D187" s="11">
        <f>SUM(A188,B189,C190)/(SUM(A188:C190)+O196)</f>
        <v>0.74</v>
      </c>
      <c r="E187" s="11">
        <f>A188/SUM(A188:C188)</f>
        <v>0.96875</v>
      </c>
      <c r="F187" s="11">
        <f>B189/SUM(A189:C189)</f>
        <v>0.22222222222222221</v>
      </c>
      <c r="G187" s="11">
        <f>C190/SUM(A190:C190)</f>
        <v>0.44444444444444442</v>
      </c>
      <c r="H187" s="12">
        <f>1-SUM(B189:C190)/(SUM(A188:C190)-SUM(A188:C188))</f>
        <v>0.38888888888888884</v>
      </c>
      <c r="I187" s="12">
        <f>1-SUM(A188,C188,C190,A190)/(SUM(A188:C190)-SUM(A189:C189))</f>
        <v>0.14634146341463417</v>
      </c>
      <c r="J187" s="12">
        <f>1-SUM(A188:B189)/(SUM(A188:C190)-SUM(A190:C190))</f>
        <v>0</v>
      </c>
      <c r="K187" s="11">
        <f>IF(SUM(A188:A190)=0,0,A188/SUM(A188:A190))</f>
        <v>0.81578947368421051</v>
      </c>
      <c r="L187" s="11">
        <f>IF(SUM(B188:B190)=0,0,B189/SUM(B188:B190))</f>
        <v>0.25</v>
      </c>
      <c r="M187" s="11">
        <f>IF(SUM(C188:C190)=0,0,C190/SUM(C188:C190))</f>
        <v>1</v>
      </c>
      <c r="N187" s="7"/>
    </row>
    <row r="188" spans="1:14" x14ac:dyDescent="0.25">
      <c r="A188">
        <v>31</v>
      </c>
      <c r="B188">
        <v>1</v>
      </c>
      <c r="C188">
        <v>0</v>
      </c>
      <c r="I188" s="3"/>
    </row>
    <row r="189" spans="1:14" x14ac:dyDescent="0.25">
      <c r="A189">
        <v>7</v>
      </c>
      <c r="B189">
        <v>2</v>
      </c>
      <c r="C189">
        <v>0</v>
      </c>
      <c r="I189" s="3"/>
    </row>
    <row r="190" spans="1:14" x14ac:dyDescent="0.25">
      <c r="A190">
        <v>0</v>
      </c>
      <c r="B190">
        <v>5</v>
      </c>
      <c r="C190">
        <v>4</v>
      </c>
      <c r="I190" s="3"/>
    </row>
    <row r="191" spans="1:14" x14ac:dyDescent="0.25">
      <c r="A191" s="52" t="s">
        <v>41</v>
      </c>
      <c r="B191" s="14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>
        <v>8</v>
      </c>
    </row>
    <row r="192" spans="1:14" x14ac:dyDescent="0.25">
      <c r="A192" s="1" t="s">
        <v>4</v>
      </c>
      <c r="D192" s="11">
        <f>SUM(A193,B194,C195)/SUM(A193:C195)</f>
        <v>1</v>
      </c>
      <c r="E192" s="11">
        <f>A193/SUM(A193:C193)</f>
        <v>1</v>
      </c>
      <c r="F192" s="11">
        <f>B194/SUM(A194:C194)</f>
        <v>1</v>
      </c>
      <c r="G192" s="11">
        <f>C195/SUM(A195:C195)</f>
        <v>1</v>
      </c>
      <c r="H192" s="12">
        <f>1-SUM(B194:C195)/(SUM(A193:C195)-SUM(A193:C193))</f>
        <v>0</v>
      </c>
      <c r="I192" s="12">
        <f>1-SUM(A193,C193,C195,A195)/(SUM(A193:C195)-SUM(A194:C194))</f>
        <v>0</v>
      </c>
      <c r="J192" s="12">
        <f>1-SUM(A193:B194)/(SUM(A193:C195)-SUM(A195:C195))</f>
        <v>0</v>
      </c>
      <c r="K192" s="11">
        <f>IF(SUM(A193:A195)=0,0,A193/SUM(A193:A195))</f>
        <v>1</v>
      </c>
      <c r="L192" s="11">
        <f>IF(SUM(B193:B195)=0,0,B194/SUM(B193:B195))</f>
        <v>1</v>
      </c>
      <c r="M192" s="11">
        <f>IF(SUM(C193:C195)=0,0,C195/SUM(C193:C195))</f>
        <v>1</v>
      </c>
    </row>
    <row r="193" spans="1:14" x14ac:dyDescent="0.25">
      <c r="A193">
        <v>3</v>
      </c>
      <c r="B193">
        <v>0</v>
      </c>
      <c r="C193">
        <v>0</v>
      </c>
      <c r="D193" s="12"/>
      <c r="E193" s="12"/>
      <c r="F193" s="12"/>
      <c r="G193" s="12"/>
      <c r="H193" s="12"/>
      <c r="I193" s="13"/>
      <c r="J193" s="12"/>
      <c r="K193" s="12"/>
      <c r="L193" s="12"/>
      <c r="M193" s="12"/>
    </row>
    <row r="194" spans="1:14" x14ac:dyDescent="0.25">
      <c r="A194">
        <v>0</v>
      </c>
      <c r="B194">
        <v>3</v>
      </c>
      <c r="C194">
        <v>0</v>
      </c>
      <c r="D194" s="12"/>
      <c r="E194" s="12"/>
      <c r="F194" s="12"/>
      <c r="G194" s="12"/>
      <c r="H194" s="12"/>
      <c r="I194" s="13"/>
      <c r="J194" s="12"/>
      <c r="K194" s="12"/>
      <c r="L194" s="12"/>
      <c r="M194" s="12"/>
    </row>
    <row r="195" spans="1:14" x14ac:dyDescent="0.25">
      <c r="A195">
        <v>0</v>
      </c>
      <c r="B195">
        <v>0</v>
      </c>
      <c r="C195">
        <v>3</v>
      </c>
      <c r="D195" s="12"/>
      <c r="E195" s="12"/>
      <c r="F195" s="12"/>
      <c r="G195" s="12"/>
      <c r="H195" s="12"/>
      <c r="I195" s="13"/>
      <c r="J195" s="12"/>
      <c r="K195" s="12"/>
      <c r="L195" s="12"/>
      <c r="M195" s="12"/>
    </row>
    <row r="196" spans="1:14" x14ac:dyDescent="0.25">
      <c r="A196" s="1" t="s">
        <v>5</v>
      </c>
      <c r="D196" s="11">
        <f>SUM(A197,B198,C199)/(SUM(A197:C199)+O205)</f>
        <v>0.66</v>
      </c>
      <c r="E196" s="11">
        <f>A197/SUM(A197:C197)</f>
        <v>0.84375</v>
      </c>
      <c r="F196" s="11">
        <f>B198/SUM(A198:C198)</f>
        <v>0.44444444444444442</v>
      </c>
      <c r="G196" s="11">
        <f>C199/SUM(A199:C199)</f>
        <v>0.22222222222222221</v>
      </c>
      <c r="H196" s="12">
        <f>1-SUM(B198:C199)/(SUM(A197:C199)-SUM(A197:C197))</f>
        <v>0.27777777777777779</v>
      </c>
      <c r="I196" s="12">
        <f>1-SUM(A197,C197,C199,A199)/(SUM(A197:C199)-SUM(A198:C198))</f>
        <v>0.24390243902439024</v>
      </c>
      <c r="J196" s="12">
        <f>1-SUM(A197:B198)/(SUM(A197:C199)-SUM(A199:C199))</f>
        <v>4.8780487804878092E-2</v>
      </c>
      <c r="K196" s="11">
        <f>IF(SUM(A197:A199)=0,0,A197/SUM(A197:A199))</f>
        <v>0.84375</v>
      </c>
      <c r="L196" s="11">
        <f>IF(SUM(B197:B199)=0,0,B198/SUM(B197:B199))</f>
        <v>0.2857142857142857</v>
      </c>
      <c r="M196" s="11">
        <f>IF(SUM(C197:C199)=0,0,C199/SUM(C197:C199))</f>
        <v>0.5</v>
      </c>
      <c r="N196" s="7"/>
    </row>
    <row r="197" spans="1:14" x14ac:dyDescent="0.25">
      <c r="A197">
        <v>27</v>
      </c>
      <c r="B197">
        <v>3</v>
      </c>
      <c r="C197">
        <v>2</v>
      </c>
      <c r="I197" s="3"/>
    </row>
    <row r="198" spans="1:14" x14ac:dyDescent="0.25">
      <c r="A198">
        <v>5</v>
      </c>
      <c r="B198">
        <v>4</v>
      </c>
      <c r="C198">
        <v>0</v>
      </c>
      <c r="I198" s="3"/>
    </row>
    <row r="199" spans="1:14" x14ac:dyDescent="0.25">
      <c r="A199">
        <v>0</v>
      </c>
      <c r="B199">
        <v>7</v>
      </c>
      <c r="C199">
        <v>2</v>
      </c>
      <c r="I199" s="3"/>
    </row>
    <row r="200" spans="1:14" x14ac:dyDescent="0.25">
      <c r="A200" s="52" t="s">
        <v>42</v>
      </c>
      <c r="B200" s="14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>
        <v>6</v>
      </c>
    </row>
    <row r="201" spans="1:14" x14ac:dyDescent="0.25">
      <c r="A201" s="1" t="s">
        <v>4</v>
      </c>
      <c r="D201" s="11">
        <f>SUM(A202,B203,C204)/SUM(A202:C204)</f>
        <v>1</v>
      </c>
      <c r="E201" s="11">
        <f>A202/SUM(A202:C202)</f>
        <v>1</v>
      </c>
      <c r="F201" s="11">
        <f>B203/SUM(A203:C203)</f>
        <v>1</v>
      </c>
      <c r="G201" s="11">
        <f>C204/SUM(A204:C204)</f>
        <v>1</v>
      </c>
      <c r="H201" s="12">
        <f>1-SUM(B203:C204)/(SUM(A202:C204)-SUM(A202:C202))</f>
        <v>0</v>
      </c>
      <c r="I201" s="12">
        <f>1-SUM(A202,C202,C204,A204)/(SUM(A202:C204)-SUM(A203:C203))</f>
        <v>0</v>
      </c>
      <c r="J201" s="12">
        <f>1-SUM(A202:B203)/(SUM(A202:C204)-SUM(A204:C204))</f>
        <v>0</v>
      </c>
      <c r="K201" s="11">
        <f>IF(SUM(A202:A204)=0,0,A202/SUM(A202:A204))</f>
        <v>1</v>
      </c>
      <c r="L201" s="11">
        <f>IF(SUM(B202:B204)=0,0,B203/SUM(B202:B204))</f>
        <v>1</v>
      </c>
      <c r="M201" s="11">
        <f>IF(SUM(C202:C204)=0,0,C204/SUM(C202:C204))</f>
        <v>1</v>
      </c>
    </row>
    <row r="202" spans="1:14" x14ac:dyDescent="0.25">
      <c r="A202">
        <v>3</v>
      </c>
      <c r="B202">
        <v>0</v>
      </c>
      <c r="C202">
        <v>0</v>
      </c>
      <c r="D202" s="12"/>
      <c r="E202" s="12"/>
      <c r="F202" s="12"/>
      <c r="G202" s="12"/>
      <c r="H202" s="12"/>
      <c r="I202" s="13"/>
      <c r="J202" s="12"/>
      <c r="K202" s="12"/>
      <c r="L202" s="12"/>
      <c r="M202" s="12"/>
    </row>
    <row r="203" spans="1:14" x14ac:dyDescent="0.25">
      <c r="A203">
        <v>0</v>
      </c>
      <c r="B203">
        <v>3</v>
      </c>
      <c r="C203">
        <v>0</v>
      </c>
      <c r="D203" s="12"/>
      <c r="E203" s="12"/>
      <c r="F203" s="12"/>
      <c r="G203" s="12"/>
      <c r="H203" s="12"/>
      <c r="I203" s="13"/>
      <c r="J203" s="12"/>
      <c r="K203" s="12"/>
      <c r="L203" s="12"/>
      <c r="M203" s="12"/>
    </row>
    <row r="204" spans="1:14" x14ac:dyDescent="0.25">
      <c r="A204">
        <v>0</v>
      </c>
      <c r="B204">
        <v>0</v>
      </c>
      <c r="C204">
        <v>3</v>
      </c>
      <c r="D204" s="12"/>
      <c r="E204" s="12"/>
      <c r="F204" s="12"/>
      <c r="G204" s="12"/>
      <c r="H204" s="12"/>
      <c r="I204" s="13"/>
      <c r="J204" s="12"/>
      <c r="K204" s="12"/>
      <c r="L204" s="12"/>
      <c r="M204" s="12"/>
    </row>
    <row r="205" spans="1:14" x14ac:dyDescent="0.25">
      <c r="A205" s="1" t="s">
        <v>5</v>
      </c>
      <c r="D205" s="11">
        <f>SUM(A206,B207,C208)/(SUM(A206:C208)+O214)</f>
        <v>0.74</v>
      </c>
      <c r="E205" s="11">
        <f>A206/SUM(A206:C206)</f>
        <v>0.9375</v>
      </c>
      <c r="F205" s="11">
        <f>B207/SUM(A207:C207)</f>
        <v>0.1111111111111111</v>
      </c>
      <c r="G205" s="11">
        <f>C208/SUM(A208:C208)</f>
        <v>0.66666666666666663</v>
      </c>
      <c r="H205" s="12">
        <f>1-SUM(B207:C208)/(SUM(A206:C208)-SUM(A206:C206))</f>
        <v>0.33333333333333337</v>
      </c>
      <c r="I205" s="12">
        <f>1-SUM(A206,C206,C208,A208)/(SUM(A206:C208)-SUM(A207:C207))</f>
        <v>7.3170731707317027E-2</v>
      </c>
      <c r="J205" s="12">
        <f>1-SUM(A206:B207)/(SUM(A206:C208)-SUM(A208:C208))</f>
        <v>9.7560975609756073E-2</v>
      </c>
      <c r="K205" s="11">
        <f>IF(SUM(A206:A208)=0,0,A206/SUM(A206:A208))</f>
        <v>0.83333333333333337</v>
      </c>
      <c r="L205" s="11">
        <f>IF(SUM(B206:B208)=0,0,B207/SUM(B206:B208))</f>
        <v>0.25</v>
      </c>
      <c r="M205" s="11">
        <f>IF(SUM(C206:C208)=0,0,C208/SUM(C206:C208))</f>
        <v>0.6</v>
      </c>
      <c r="N205" s="7"/>
    </row>
    <row r="206" spans="1:14" x14ac:dyDescent="0.25">
      <c r="A206">
        <v>30</v>
      </c>
      <c r="B206">
        <v>1</v>
      </c>
      <c r="C206">
        <v>1</v>
      </c>
      <c r="I206" s="3"/>
    </row>
    <row r="207" spans="1:14" x14ac:dyDescent="0.25">
      <c r="A207">
        <v>5</v>
      </c>
      <c r="B207">
        <v>1</v>
      </c>
      <c r="C207">
        <v>3</v>
      </c>
      <c r="I207" s="3"/>
    </row>
    <row r="208" spans="1:14" x14ac:dyDescent="0.25">
      <c r="A208">
        <v>1</v>
      </c>
      <c r="B208">
        <v>2</v>
      </c>
      <c r="C208">
        <v>6</v>
      </c>
      <c r="I208" s="3"/>
    </row>
    <row r="209" spans="1:14" x14ac:dyDescent="0.25">
      <c r="A209" s="52" t="s">
        <v>43</v>
      </c>
      <c r="B209" s="14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>
        <v>6</v>
      </c>
    </row>
    <row r="210" spans="1:14" x14ac:dyDescent="0.25">
      <c r="A210" s="1" t="s">
        <v>4</v>
      </c>
      <c r="D210" s="11">
        <f>SUM(A211,B212,C213)/SUM(A211:C213)</f>
        <v>1</v>
      </c>
      <c r="E210" s="11">
        <f>A211/SUM(A211:C211)</f>
        <v>1</v>
      </c>
      <c r="F210" s="11">
        <f>B212/SUM(A212:C212)</f>
        <v>1</v>
      </c>
      <c r="G210" s="11">
        <f>C213/SUM(A213:C213)</f>
        <v>1</v>
      </c>
      <c r="H210" s="12">
        <f>1-SUM(B212:C213)/(SUM(A211:C213)-SUM(A211:C211))</f>
        <v>0</v>
      </c>
      <c r="I210" s="12">
        <f>1-SUM(A211,C211,C213,A213)/(SUM(A211:C213)-SUM(A212:C212))</f>
        <v>0</v>
      </c>
      <c r="J210" s="12">
        <f>1-SUM(A211:B212)/(SUM(A211:C213)-SUM(A213:C213))</f>
        <v>0</v>
      </c>
      <c r="K210" s="11">
        <f>IF(SUM(A211:A213)=0,0,A211/SUM(A211:A213))</f>
        <v>1</v>
      </c>
      <c r="L210" s="11">
        <f>IF(SUM(B211:B213)=0,0,B212/SUM(B211:B213))</f>
        <v>1</v>
      </c>
      <c r="M210" s="11">
        <f>IF(SUM(C211:C213)=0,0,C213/SUM(C211:C213))</f>
        <v>1</v>
      </c>
    </row>
    <row r="211" spans="1:14" x14ac:dyDescent="0.25">
      <c r="A211">
        <v>3</v>
      </c>
      <c r="B211">
        <v>0</v>
      </c>
      <c r="C211">
        <v>0</v>
      </c>
      <c r="D211" s="12"/>
      <c r="E211" s="12"/>
      <c r="F211" s="12"/>
      <c r="G211" s="12"/>
      <c r="H211" s="12"/>
      <c r="I211" s="13"/>
      <c r="J211" s="12"/>
      <c r="K211" s="12"/>
      <c r="L211" s="12"/>
      <c r="M211" s="12"/>
    </row>
    <row r="212" spans="1:14" x14ac:dyDescent="0.25">
      <c r="A212">
        <v>0</v>
      </c>
      <c r="B212">
        <v>3</v>
      </c>
      <c r="C212">
        <v>0</v>
      </c>
      <c r="D212" s="12"/>
      <c r="E212" s="12"/>
      <c r="F212" s="12"/>
      <c r="G212" s="12"/>
      <c r="H212" s="12"/>
      <c r="I212" s="13"/>
      <c r="J212" s="12"/>
      <c r="K212" s="12"/>
      <c r="L212" s="12"/>
      <c r="M212" s="12"/>
    </row>
    <row r="213" spans="1:14" x14ac:dyDescent="0.25">
      <c r="A213">
        <v>0</v>
      </c>
      <c r="B213">
        <v>0</v>
      </c>
      <c r="C213">
        <v>3</v>
      </c>
      <c r="D213" s="12"/>
      <c r="E213" s="12"/>
      <c r="F213" s="12"/>
      <c r="G213" s="12"/>
      <c r="H213" s="12"/>
      <c r="I213" s="13"/>
      <c r="J213" s="12"/>
      <c r="K213" s="12"/>
      <c r="L213" s="12"/>
      <c r="M213" s="12"/>
    </row>
    <row r="214" spans="1:14" x14ac:dyDescent="0.25">
      <c r="A214" s="1" t="s">
        <v>5</v>
      </c>
      <c r="D214" s="11">
        <f>SUM(A215,B216,C217)/(SUM(A215:C217)+O223)</f>
        <v>0.76</v>
      </c>
      <c r="E214" s="11">
        <f>A215/SUM(A215:C215)</f>
        <v>0.84375</v>
      </c>
      <c r="F214" s="11">
        <f>B216/SUM(A216:C216)</f>
        <v>0.33333333333333331</v>
      </c>
      <c r="G214" s="11">
        <f>C217/SUM(A217:C217)</f>
        <v>0.88888888888888884</v>
      </c>
      <c r="H214" s="12">
        <f>1-SUM(B216:C217)/(SUM(A215:C217)-SUM(A215:C215))</f>
        <v>0.27777777777777779</v>
      </c>
      <c r="I214" s="12">
        <f>1-SUM(A215,C215,C217,A217)/(SUM(A215:C217)-SUM(A216:C216))</f>
        <v>0.12195121951219512</v>
      </c>
      <c r="J214" s="12">
        <f>1-SUM(A215:B216)/(SUM(A215:C217)-SUM(A217:C217))</f>
        <v>4.8780487804878092E-2</v>
      </c>
      <c r="K214" s="11">
        <f>IF(SUM(A215:A217)=0,0,A215/SUM(A215:A217))</f>
        <v>0.84375</v>
      </c>
      <c r="L214" s="11">
        <f>IF(SUM(B215:B217)=0,0,B216/SUM(B215:B217))</f>
        <v>0.375</v>
      </c>
      <c r="M214" s="11">
        <f>IF(SUM(C215:C217)=0,0,C217/SUM(C215:C217))</f>
        <v>0.8</v>
      </c>
      <c r="N214" s="7"/>
    </row>
    <row r="215" spans="1:14" x14ac:dyDescent="0.25">
      <c r="A215">
        <v>27</v>
      </c>
      <c r="B215">
        <v>5</v>
      </c>
      <c r="C215">
        <v>0</v>
      </c>
      <c r="I215" s="3"/>
    </row>
    <row r="216" spans="1:14" x14ac:dyDescent="0.25">
      <c r="A216">
        <v>4</v>
      </c>
      <c r="B216">
        <v>3</v>
      </c>
      <c r="C216">
        <v>2</v>
      </c>
      <c r="I216" s="3"/>
    </row>
    <row r="217" spans="1:14" x14ac:dyDescent="0.25">
      <c r="A217">
        <v>1</v>
      </c>
      <c r="B217">
        <v>0</v>
      </c>
      <c r="C217">
        <v>8</v>
      </c>
      <c r="I217" s="3"/>
    </row>
    <row r="218" spans="1:14" x14ac:dyDescent="0.25">
      <c r="A218" s="52" t="s">
        <v>49</v>
      </c>
      <c r="B218" s="14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>
        <v>7</v>
      </c>
    </row>
    <row r="219" spans="1:14" x14ac:dyDescent="0.25">
      <c r="A219" s="1" t="s">
        <v>4</v>
      </c>
      <c r="D219" s="11">
        <f>SUM(A220,B221,C222)/SUM(A220:C222)</f>
        <v>1</v>
      </c>
      <c r="E219" s="11">
        <f>A220/SUM(A220:C220)</f>
        <v>1</v>
      </c>
      <c r="F219" s="11">
        <f>B221/SUM(A221:C221)</f>
        <v>1</v>
      </c>
      <c r="G219" s="11">
        <f>C222/SUM(A222:C222)</f>
        <v>1</v>
      </c>
      <c r="H219" s="12">
        <f>1-SUM(B221:C222)/(SUM(A220:C222)-SUM(A220:C220))</f>
        <v>0</v>
      </c>
      <c r="I219" s="12">
        <f>1-SUM(A220,C220,C222,A222)/(SUM(A220:C222)-SUM(A221:C221))</f>
        <v>0</v>
      </c>
      <c r="J219" s="12">
        <f>1-SUM(A220:B221)/(SUM(A220:C222)-SUM(A222:C222))</f>
        <v>0</v>
      </c>
      <c r="K219" s="11">
        <f>IF(SUM(A220:A222)=0,0,A220/SUM(A220:A222))</f>
        <v>1</v>
      </c>
      <c r="L219" s="11">
        <f>IF(SUM(B220:B222)=0,0,B221/SUM(B220:B222))</f>
        <v>1</v>
      </c>
      <c r="M219" s="11">
        <f>IF(SUM(C220:C222)=0,0,C222/SUM(C220:C222))</f>
        <v>1</v>
      </c>
    </row>
    <row r="220" spans="1:14" x14ac:dyDescent="0.25">
      <c r="A220">
        <v>3</v>
      </c>
      <c r="B220">
        <v>0</v>
      </c>
      <c r="C220">
        <v>0</v>
      </c>
      <c r="D220" s="12"/>
      <c r="E220" s="12"/>
      <c r="F220" s="12"/>
      <c r="G220" s="12"/>
      <c r="H220" s="12"/>
      <c r="I220" s="13"/>
      <c r="J220" s="12"/>
      <c r="K220" s="12"/>
      <c r="L220" s="12"/>
      <c r="M220" s="12"/>
    </row>
    <row r="221" spans="1:14" x14ac:dyDescent="0.25">
      <c r="A221">
        <v>0</v>
      </c>
      <c r="B221">
        <v>3</v>
      </c>
      <c r="C221">
        <v>0</v>
      </c>
      <c r="D221" s="12"/>
      <c r="E221" s="12"/>
      <c r="F221" s="12"/>
      <c r="G221" s="12"/>
      <c r="H221" s="12"/>
      <c r="I221" s="13"/>
      <c r="J221" s="12"/>
      <c r="K221" s="12"/>
      <c r="L221" s="12"/>
      <c r="M221" s="12"/>
    </row>
    <row r="222" spans="1:14" x14ac:dyDescent="0.25">
      <c r="A222">
        <v>0</v>
      </c>
      <c r="B222">
        <v>0</v>
      </c>
      <c r="C222">
        <v>3</v>
      </c>
      <c r="D222" s="12"/>
      <c r="E222" s="12"/>
      <c r="F222" s="12"/>
      <c r="G222" s="12"/>
      <c r="H222" s="12"/>
      <c r="I222" s="13"/>
      <c r="J222" s="12"/>
      <c r="K222" s="12"/>
      <c r="L222" s="12"/>
      <c r="M222" s="12"/>
    </row>
    <row r="223" spans="1:14" x14ac:dyDescent="0.25">
      <c r="A223" s="1" t="s">
        <v>5</v>
      </c>
      <c r="D223" s="11">
        <f>SUM(A224,B225,C226)/(SUM(A224:C226)+O232)</f>
        <v>0.82</v>
      </c>
      <c r="E223" s="11">
        <f>A224/SUM(A224:C224)</f>
        <v>0.9375</v>
      </c>
      <c r="F223" s="11">
        <f>B225/SUM(A225:C225)</f>
        <v>0.33333333333333331</v>
      </c>
      <c r="G223" s="11">
        <f>C226/SUM(A226:C226)</f>
        <v>0.88888888888888884</v>
      </c>
      <c r="H223" s="12">
        <f>1-SUM(B225:C226)/(SUM(A224:C226)-SUM(A224:C224))</f>
        <v>0.27777777777777779</v>
      </c>
      <c r="I223" s="12">
        <f>1-SUM(A224,C224,C226,A226)/(SUM(A224:C226)-SUM(A225:C225))</f>
        <v>7.3170731707317027E-2</v>
      </c>
      <c r="J223" s="12">
        <f>1-SUM(A224:B225)/(SUM(A224:C226)-SUM(A226:C226))</f>
        <v>2.4390243902439046E-2</v>
      </c>
      <c r="K223" s="11">
        <f>IF(SUM(A224:A226)=0,0,A224/SUM(A224:A226))</f>
        <v>0.8571428571428571</v>
      </c>
      <c r="L223" s="11">
        <f>IF(SUM(B224:B226)=0,0,B225/SUM(B224:B226))</f>
        <v>0.5</v>
      </c>
      <c r="M223" s="11">
        <f>IF(SUM(C224:C226)=0,0,C226/SUM(C224:C226))</f>
        <v>0.88888888888888884</v>
      </c>
      <c r="N223" s="7"/>
    </row>
    <row r="224" spans="1:14" x14ac:dyDescent="0.25">
      <c r="A224">
        <v>30</v>
      </c>
      <c r="B224">
        <v>2</v>
      </c>
      <c r="C224">
        <v>0</v>
      </c>
      <c r="I224" s="3"/>
    </row>
    <row r="225" spans="1:14" x14ac:dyDescent="0.25">
      <c r="A225">
        <v>5</v>
      </c>
      <c r="B225">
        <v>3</v>
      </c>
      <c r="C225">
        <v>1</v>
      </c>
      <c r="I225" s="3"/>
    </row>
    <row r="226" spans="1:14" x14ac:dyDescent="0.25">
      <c r="A226">
        <v>0</v>
      </c>
      <c r="B226">
        <v>1</v>
      </c>
      <c r="C226">
        <v>8</v>
      </c>
      <c r="I226" s="3"/>
    </row>
    <row r="227" spans="1:14" x14ac:dyDescent="0.25">
      <c r="A227" s="52" t="s">
        <v>50</v>
      </c>
      <c r="B227" s="14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>
        <v>6</v>
      </c>
    </row>
    <row r="228" spans="1:14" x14ac:dyDescent="0.25">
      <c r="A228" s="1" t="s">
        <v>4</v>
      </c>
      <c r="D228" s="11">
        <f>SUM(A229,B230,C231)/SUM(A229:C231)</f>
        <v>1</v>
      </c>
      <c r="E228" s="11">
        <f>A229/SUM(A229:C229)</f>
        <v>1</v>
      </c>
      <c r="F228" s="11">
        <f>B230/SUM(A230:C230)</f>
        <v>1</v>
      </c>
      <c r="G228" s="11">
        <f>C231/SUM(A231:C231)</f>
        <v>1</v>
      </c>
      <c r="H228" s="12">
        <f>1-SUM(B230:C231)/(SUM(A229:C231)-SUM(A229:C229))</f>
        <v>0</v>
      </c>
      <c r="I228" s="12">
        <f>1-SUM(A229,C229,C231,A231)/(SUM(A229:C231)-SUM(A230:C230))</f>
        <v>0</v>
      </c>
      <c r="J228" s="12">
        <f>1-SUM(A229:B230)/(SUM(A229:C231)-SUM(A231:C231))</f>
        <v>0</v>
      </c>
      <c r="K228" s="11">
        <f>IF(SUM(A229:A231)=0,0,A229/SUM(A229:A231))</f>
        <v>1</v>
      </c>
      <c r="L228" s="11">
        <f>IF(SUM(B229:B231)=0,0,B230/SUM(B229:B231))</f>
        <v>1</v>
      </c>
      <c r="M228" s="11">
        <f>IF(SUM(C229:C231)=0,0,C231/SUM(C229:C231))</f>
        <v>1</v>
      </c>
    </row>
    <row r="229" spans="1:14" x14ac:dyDescent="0.25">
      <c r="A229">
        <v>3</v>
      </c>
      <c r="B229">
        <v>0</v>
      </c>
      <c r="C229">
        <v>0</v>
      </c>
      <c r="D229" s="12"/>
      <c r="E229" s="12"/>
      <c r="F229" s="12"/>
      <c r="G229" s="12"/>
      <c r="H229" s="12"/>
      <c r="I229" s="13"/>
      <c r="J229" s="12"/>
      <c r="K229" s="12"/>
      <c r="L229" s="12"/>
      <c r="M229" s="12"/>
    </row>
    <row r="230" spans="1:14" x14ac:dyDescent="0.25">
      <c r="A230">
        <v>0</v>
      </c>
      <c r="B230">
        <v>3</v>
      </c>
      <c r="C230">
        <v>0</v>
      </c>
      <c r="D230" s="12"/>
      <c r="E230" s="12"/>
      <c r="F230" s="12"/>
      <c r="G230" s="12"/>
      <c r="H230" s="12"/>
      <c r="I230" s="13"/>
      <c r="J230" s="12"/>
      <c r="K230" s="12"/>
      <c r="L230" s="12"/>
      <c r="M230" s="12"/>
    </row>
    <row r="231" spans="1:14" x14ac:dyDescent="0.25">
      <c r="A231">
        <v>0</v>
      </c>
      <c r="B231">
        <v>0</v>
      </c>
      <c r="C231">
        <v>3</v>
      </c>
      <c r="D231" s="12"/>
      <c r="E231" s="12"/>
      <c r="F231" s="12"/>
      <c r="G231" s="12"/>
      <c r="H231" s="12"/>
      <c r="I231" s="13"/>
      <c r="J231" s="12"/>
      <c r="K231" s="12"/>
      <c r="L231" s="12"/>
      <c r="M231" s="12"/>
    </row>
    <row r="232" spans="1:14" x14ac:dyDescent="0.25">
      <c r="A232" s="1" t="s">
        <v>5</v>
      </c>
      <c r="D232" s="11">
        <f>SUM(A233,B234,C235)/(SUM(A233:C235)+O241)</f>
        <v>0.78</v>
      </c>
      <c r="E232" s="11">
        <f>A233/SUM(A233:C233)</f>
        <v>0.9375</v>
      </c>
      <c r="F232" s="11">
        <f>B234/SUM(A234:C234)</f>
        <v>0.22222222222222221</v>
      </c>
      <c r="G232" s="11">
        <f>C235/SUM(A235:C235)</f>
        <v>0.77777777777777779</v>
      </c>
      <c r="H232" s="12">
        <f>1-SUM(B234:C235)/(SUM(A233:C235)-SUM(A233:C233))</f>
        <v>0.44444444444444442</v>
      </c>
      <c r="I232" s="12">
        <f>1-SUM(A233,C233,C235,A235)/(SUM(A233:C235)-SUM(A234:C234))</f>
        <v>4.8780487804878092E-2</v>
      </c>
      <c r="J232" s="12">
        <f>1-SUM(A233:B234)/(SUM(A233:C235)-SUM(A235:C235))</f>
        <v>2.4390243902439046E-2</v>
      </c>
      <c r="K232" s="11">
        <f>IF(SUM(A233:A235)=0,0,A233/SUM(A233:A235))</f>
        <v>0.78947368421052633</v>
      </c>
      <c r="L232" s="11">
        <f>IF(SUM(B233:B235)=0,0,B234/SUM(B233:B235))</f>
        <v>0.5</v>
      </c>
      <c r="M232" s="11">
        <f>IF(SUM(C233:C235)=0,0,C235/SUM(C233:C235))</f>
        <v>0.875</v>
      </c>
      <c r="N232" s="7"/>
    </row>
    <row r="233" spans="1:14" x14ac:dyDescent="0.25">
      <c r="A233">
        <v>30</v>
      </c>
      <c r="B233">
        <v>2</v>
      </c>
      <c r="C233">
        <v>0</v>
      </c>
      <c r="I233" s="3"/>
    </row>
    <row r="234" spans="1:14" x14ac:dyDescent="0.25">
      <c r="A234">
        <v>6</v>
      </c>
      <c r="B234">
        <v>2</v>
      </c>
      <c r="C234">
        <v>1</v>
      </c>
      <c r="I234" s="3"/>
    </row>
    <row r="235" spans="1:14" x14ac:dyDescent="0.25">
      <c r="A235">
        <v>2</v>
      </c>
      <c r="B235">
        <v>0</v>
      </c>
      <c r="C235">
        <v>7</v>
      </c>
      <c r="I235" s="3"/>
    </row>
    <row r="236" spans="1:14" x14ac:dyDescent="0.25">
      <c r="A236" s="52" t="s">
        <v>51</v>
      </c>
      <c r="B236" s="1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>
        <v>4</v>
      </c>
    </row>
    <row r="237" spans="1:14" x14ac:dyDescent="0.25">
      <c r="A237" s="1" t="s">
        <v>4</v>
      </c>
      <c r="D237" s="11">
        <f>SUM(A238,B239,C240)/SUM(A238:C240)</f>
        <v>1</v>
      </c>
      <c r="E237" s="11">
        <f>A238/SUM(A238:C238)</f>
        <v>1</v>
      </c>
      <c r="F237" s="11">
        <f>B239/SUM(A239:C239)</f>
        <v>1</v>
      </c>
      <c r="G237" s="11">
        <f>C240/SUM(A240:C240)</f>
        <v>1</v>
      </c>
      <c r="H237" s="12">
        <f>1-SUM(B239:C240)/(SUM(A238:C240)-SUM(A238:C238))</f>
        <v>0</v>
      </c>
      <c r="I237" s="12">
        <f>1-SUM(A238,C238,C240,A240)/(SUM(A238:C240)-SUM(A239:C239))</f>
        <v>0</v>
      </c>
      <c r="J237" s="12">
        <f>1-SUM(A238:B239)/(SUM(A238:C240)-SUM(A240:C240))</f>
        <v>0</v>
      </c>
      <c r="K237" s="11">
        <f>IF(SUM(A238:A240)=0,0,A238/SUM(A238:A240))</f>
        <v>1</v>
      </c>
      <c r="L237" s="11">
        <f>IF(SUM(B238:B240)=0,0,B239/SUM(B238:B240))</f>
        <v>1</v>
      </c>
      <c r="M237" s="11">
        <f>IF(SUM(C238:C240)=0,0,C240/SUM(C238:C240))</f>
        <v>1</v>
      </c>
    </row>
    <row r="238" spans="1:14" x14ac:dyDescent="0.25">
      <c r="A238">
        <v>3</v>
      </c>
      <c r="B238">
        <v>0</v>
      </c>
      <c r="C238">
        <v>0</v>
      </c>
      <c r="D238" s="12"/>
      <c r="E238" s="12"/>
      <c r="F238" s="12"/>
      <c r="G238" s="12"/>
      <c r="H238" s="12"/>
      <c r="I238" s="13"/>
      <c r="J238" s="12"/>
      <c r="K238" s="12"/>
      <c r="L238" s="12"/>
      <c r="M238" s="12"/>
    </row>
    <row r="239" spans="1:14" x14ac:dyDescent="0.25">
      <c r="A239">
        <v>0</v>
      </c>
      <c r="B239">
        <v>3</v>
      </c>
      <c r="C239">
        <v>0</v>
      </c>
      <c r="D239" s="12"/>
      <c r="E239" s="12"/>
      <c r="F239" s="12"/>
      <c r="G239" s="12"/>
      <c r="H239" s="12"/>
      <c r="I239" s="13"/>
      <c r="J239" s="12"/>
      <c r="K239" s="12"/>
      <c r="L239" s="12"/>
      <c r="M239" s="12"/>
    </row>
    <row r="240" spans="1:14" x14ac:dyDescent="0.25">
      <c r="A240">
        <v>0</v>
      </c>
      <c r="B240">
        <v>0</v>
      </c>
      <c r="C240">
        <v>3</v>
      </c>
      <c r="D240" s="12"/>
      <c r="E240" s="12"/>
      <c r="F240" s="12"/>
      <c r="G240" s="12"/>
      <c r="H240" s="12"/>
      <c r="I240" s="13"/>
      <c r="J240" s="12"/>
      <c r="K240" s="12"/>
      <c r="L240" s="12"/>
      <c r="M240" s="12"/>
    </row>
    <row r="241" spans="1:14" x14ac:dyDescent="0.25">
      <c r="A241" s="1" t="s">
        <v>5</v>
      </c>
      <c r="D241" s="11">
        <f>SUM(A242,B243,C244)/(SUM(A242:C244)+O250)</f>
        <v>0.8</v>
      </c>
      <c r="E241" s="11">
        <f>A242/SUM(A242:C242)</f>
        <v>0.9375</v>
      </c>
      <c r="F241" s="11">
        <f>B243/SUM(A243:C243)</f>
        <v>0.44444444444444442</v>
      </c>
      <c r="G241" s="11">
        <f>C244/SUM(A244:C244)</f>
        <v>0.66666666666666663</v>
      </c>
      <c r="H241" s="12">
        <f>1-SUM(B243:C244)/(SUM(A242:C244)-SUM(A242:C242))</f>
        <v>0.27777777777777779</v>
      </c>
      <c r="I241" s="12">
        <f>1-SUM(A242,C242,C244,A244)/(SUM(A242:C244)-SUM(A243:C243))</f>
        <v>0.12195121951219512</v>
      </c>
      <c r="J241" s="12">
        <f>1-SUM(A242:B243)/(SUM(A242:C244)-SUM(A244:C244))</f>
        <v>0</v>
      </c>
      <c r="K241" s="11">
        <f>IF(SUM(A242:A244)=0,0,A242/SUM(A242:A244))</f>
        <v>0.8571428571428571</v>
      </c>
      <c r="L241" s="11">
        <f>IF(SUM(B242:B244)=0,0,B243/SUM(B242:B244))</f>
        <v>0.44444444444444442</v>
      </c>
      <c r="M241" s="11">
        <f>IF(SUM(C242:C244)=0,0,C244/SUM(C242:C244))</f>
        <v>1</v>
      </c>
      <c r="N241" s="7"/>
    </row>
    <row r="242" spans="1:14" x14ac:dyDescent="0.25">
      <c r="A242">
        <v>30</v>
      </c>
      <c r="B242">
        <v>2</v>
      </c>
      <c r="C242">
        <v>0</v>
      </c>
      <c r="I242" s="3"/>
    </row>
    <row r="243" spans="1:14" x14ac:dyDescent="0.25">
      <c r="A243">
        <v>5</v>
      </c>
      <c r="B243">
        <v>4</v>
      </c>
      <c r="C243">
        <v>0</v>
      </c>
      <c r="I243" s="3"/>
    </row>
    <row r="244" spans="1:14" x14ac:dyDescent="0.25">
      <c r="A244">
        <v>0</v>
      </c>
      <c r="B244">
        <v>3</v>
      </c>
      <c r="C244">
        <v>6</v>
      </c>
      <c r="I244" s="3"/>
    </row>
    <row r="245" spans="1:14" x14ac:dyDescent="0.25">
      <c r="A245" s="52" t="s">
        <v>52</v>
      </c>
      <c r="B245" s="14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>
        <v>4</v>
      </c>
    </row>
    <row r="246" spans="1:14" x14ac:dyDescent="0.25">
      <c r="A246" s="1" t="s">
        <v>4</v>
      </c>
      <c r="D246" s="11">
        <f>SUM(A247,B248,C249)/SUM(A247:C249)</f>
        <v>1</v>
      </c>
      <c r="E246" s="11">
        <f>A247/SUM(A247:C247)</f>
        <v>1</v>
      </c>
      <c r="F246" s="11">
        <f>B248/SUM(A248:C248)</f>
        <v>1</v>
      </c>
      <c r="G246" s="11">
        <f>C249/SUM(A249:C249)</f>
        <v>1</v>
      </c>
      <c r="H246" s="12">
        <f>1-SUM(B248:C249)/(SUM(A247:C249)-SUM(A247:C247))</f>
        <v>0</v>
      </c>
      <c r="I246" s="12">
        <f>1-SUM(A247,C247,C249,A249)/(SUM(A247:C249)-SUM(A248:C248))</f>
        <v>0</v>
      </c>
      <c r="J246" s="12">
        <f>1-SUM(A247:B248)/(SUM(A247:C249)-SUM(A249:C249))</f>
        <v>0</v>
      </c>
      <c r="K246" s="11">
        <f>IF(SUM(A247:A249)=0,0,A247/SUM(A247:A249))</f>
        <v>1</v>
      </c>
      <c r="L246" s="11">
        <f>IF(SUM(B247:B249)=0,0,B248/SUM(B247:B249))</f>
        <v>1</v>
      </c>
      <c r="M246" s="11">
        <f>IF(SUM(C247:C249)=0,0,C249/SUM(C247:C249))</f>
        <v>1</v>
      </c>
    </row>
    <row r="247" spans="1:14" x14ac:dyDescent="0.25">
      <c r="A247">
        <v>3</v>
      </c>
      <c r="B247">
        <v>0</v>
      </c>
      <c r="C247">
        <v>0</v>
      </c>
      <c r="D247" s="12"/>
      <c r="E247" s="12"/>
      <c r="F247" s="12"/>
      <c r="G247" s="12"/>
      <c r="H247" s="12"/>
      <c r="I247" s="13"/>
      <c r="J247" s="12"/>
      <c r="K247" s="12"/>
      <c r="L247" s="12"/>
      <c r="M247" s="12"/>
    </row>
    <row r="248" spans="1:14" x14ac:dyDescent="0.25">
      <c r="A248">
        <v>0</v>
      </c>
      <c r="B248">
        <v>3</v>
      </c>
      <c r="C248">
        <v>0</v>
      </c>
      <c r="D248" s="12"/>
      <c r="E248" s="12"/>
      <c r="F248" s="12"/>
      <c r="G248" s="12"/>
      <c r="H248" s="12"/>
      <c r="I248" s="13"/>
      <c r="J248" s="12"/>
      <c r="K248" s="12"/>
      <c r="L248" s="12"/>
      <c r="M248" s="12"/>
    </row>
    <row r="249" spans="1:14" x14ac:dyDescent="0.25">
      <c r="A249">
        <v>0</v>
      </c>
      <c r="B249">
        <v>0</v>
      </c>
      <c r="C249">
        <v>3</v>
      </c>
      <c r="D249" s="12"/>
      <c r="E249" s="12"/>
      <c r="F249" s="12"/>
      <c r="G249" s="12"/>
      <c r="H249" s="12"/>
      <c r="I249" s="13"/>
      <c r="J249" s="12"/>
      <c r="K249" s="12"/>
      <c r="L249" s="12"/>
      <c r="M249" s="12"/>
    </row>
    <row r="250" spans="1:14" x14ac:dyDescent="0.25">
      <c r="A250" s="1" t="s">
        <v>5</v>
      </c>
      <c r="D250" s="11">
        <f>SUM(A251,B252,C253)/(SUM(A251:C253)+O259)</f>
        <v>0.74</v>
      </c>
      <c r="E250" s="11">
        <f>A251/SUM(A251:C251)</f>
        <v>0.90625</v>
      </c>
      <c r="F250" s="11">
        <f>B252/SUM(A252:C252)</f>
        <v>0.44444444444444442</v>
      </c>
      <c r="G250" s="11">
        <f>C253/SUM(A253:C253)</f>
        <v>0.44444444444444442</v>
      </c>
      <c r="H250" s="12">
        <f>1-SUM(B252:C253)/(SUM(A251:C253)-SUM(A251:C251))</f>
        <v>0.27777777777777779</v>
      </c>
      <c r="I250" s="12">
        <f>1-SUM(A251,C251,C253,A253)/(SUM(A251:C253)-SUM(A252:C252))</f>
        <v>0.19512195121951215</v>
      </c>
      <c r="J250" s="12">
        <f>1-SUM(A251:B252)/(SUM(A251:C253)-SUM(A253:C253))</f>
        <v>0</v>
      </c>
      <c r="K250" s="11">
        <f>IF(SUM(A251:A253)=0,0,A251/SUM(A251:A253))</f>
        <v>0.8529411764705882</v>
      </c>
      <c r="L250" s="11">
        <f>IF(SUM(B251:B253)=0,0,B252/SUM(B251:B253))</f>
        <v>0.33333333333333331</v>
      </c>
      <c r="M250" s="11">
        <f>IF(SUM(C251:C253)=0,0,C253/SUM(C251:C253))</f>
        <v>1</v>
      </c>
      <c r="N250" s="7"/>
    </row>
    <row r="251" spans="1:14" x14ac:dyDescent="0.25">
      <c r="A251">
        <v>29</v>
      </c>
      <c r="B251">
        <v>3</v>
      </c>
      <c r="C251">
        <v>0</v>
      </c>
      <c r="I251" s="3"/>
    </row>
    <row r="252" spans="1:14" x14ac:dyDescent="0.25">
      <c r="A252">
        <v>5</v>
      </c>
      <c r="B252">
        <v>4</v>
      </c>
      <c r="C252">
        <v>0</v>
      </c>
      <c r="I252" s="3"/>
    </row>
    <row r="253" spans="1:14" x14ac:dyDescent="0.25">
      <c r="A253">
        <v>0</v>
      </c>
      <c r="B253">
        <v>5</v>
      </c>
      <c r="C253">
        <v>4</v>
      </c>
      <c r="I253" s="3"/>
    </row>
    <row r="254" spans="1:14" x14ac:dyDescent="0.25">
      <c r="A254" s="52" t="s">
        <v>53</v>
      </c>
      <c r="B254" s="14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>
        <v>6</v>
      </c>
    </row>
    <row r="255" spans="1:14" x14ac:dyDescent="0.25">
      <c r="A255" s="1" t="s">
        <v>4</v>
      </c>
      <c r="D255" s="11">
        <f>SUM(A256,B257,C258)/SUM(A256:C258)</f>
        <v>1</v>
      </c>
      <c r="E255" s="11">
        <f>A256/SUM(A256:C256)</f>
        <v>1</v>
      </c>
      <c r="F255" s="11">
        <f>B257/SUM(A257:C257)</f>
        <v>1</v>
      </c>
      <c r="G255" s="11">
        <f>C258/SUM(A258:C258)</f>
        <v>1</v>
      </c>
      <c r="H255" s="12">
        <f>1-SUM(B257:C258)/(SUM(A256:C258)-SUM(A256:C256))</f>
        <v>0</v>
      </c>
      <c r="I255" s="12">
        <f>1-SUM(A256,C256,C258,A258)/(SUM(A256:C258)-SUM(A257:C257))</f>
        <v>0</v>
      </c>
      <c r="J255" s="12">
        <f>1-SUM(A256:B257)/(SUM(A256:C258)-SUM(A258:C258))</f>
        <v>0</v>
      </c>
      <c r="K255" s="11">
        <f>IF(SUM(A256:A258)=0,0,A256/SUM(A256:A258))</f>
        <v>1</v>
      </c>
      <c r="L255" s="11">
        <f>IF(SUM(B256:B258)=0,0,B257/SUM(B256:B258))</f>
        <v>1</v>
      </c>
      <c r="M255" s="11">
        <f>IF(SUM(C256:C258)=0,0,C258/SUM(C256:C258))</f>
        <v>1</v>
      </c>
    </row>
    <row r="256" spans="1:14" x14ac:dyDescent="0.25">
      <c r="A256">
        <v>3</v>
      </c>
      <c r="B256">
        <v>0</v>
      </c>
      <c r="C256">
        <v>0</v>
      </c>
      <c r="D256" s="12"/>
      <c r="E256" s="12"/>
      <c r="F256" s="12"/>
      <c r="G256" s="12"/>
      <c r="H256" s="12"/>
      <c r="I256" s="13"/>
      <c r="J256" s="12"/>
      <c r="K256" s="12"/>
      <c r="L256" s="12"/>
      <c r="M256" s="12"/>
    </row>
    <row r="257" spans="1:14" x14ac:dyDescent="0.25">
      <c r="A257">
        <v>0</v>
      </c>
      <c r="B257">
        <v>3</v>
      </c>
      <c r="C257">
        <v>0</v>
      </c>
      <c r="D257" s="12"/>
      <c r="E257" s="12"/>
      <c r="F257" s="12"/>
      <c r="G257" s="12"/>
      <c r="H257" s="12"/>
      <c r="I257" s="13"/>
      <c r="J257" s="12"/>
      <c r="K257" s="12"/>
      <c r="L257" s="12"/>
      <c r="M257" s="12"/>
    </row>
    <row r="258" spans="1:14" x14ac:dyDescent="0.25">
      <c r="A258">
        <v>0</v>
      </c>
      <c r="B258">
        <v>0</v>
      </c>
      <c r="C258">
        <v>3</v>
      </c>
      <c r="D258" s="12"/>
      <c r="E258" s="12"/>
      <c r="F258" s="12"/>
      <c r="G258" s="12"/>
      <c r="H258" s="12"/>
      <c r="I258" s="13"/>
      <c r="J258" s="12"/>
      <c r="K258" s="12"/>
      <c r="L258" s="12"/>
      <c r="M258" s="12"/>
    </row>
    <row r="259" spans="1:14" x14ac:dyDescent="0.25">
      <c r="A259" s="1" t="s">
        <v>5</v>
      </c>
      <c r="D259" s="11">
        <f>SUM(A260,B261,C262)/(SUM(A260:C262)+O268)</f>
        <v>0.72</v>
      </c>
      <c r="E259" s="11">
        <f>A260/SUM(A260:C260)</f>
        <v>0.84375</v>
      </c>
      <c r="F259" s="11">
        <f>B261/SUM(A261:C261)</f>
        <v>0.1111111111111111</v>
      </c>
      <c r="G259" s="11">
        <f>C262/SUM(A262:C262)</f>
        <v>0.88888888888888884</v>
      </c>
      <c r="H259" s="12">
        <f>1-SUM(B261:C262)/(SUM(A260:C262)-SUM(A260:C260))</f>
        <v>0.33333333333333337</v>
      </c>
      <c r="I259" s="12">
        <f>1-SUM(A260,C260,C262,A262)/(SUM(A260:C262)-SUM(A261:C261))</f>
        <v>0.14634146341463417</v>
      </c>
      <c r="J259" s="12">
        <f>1-SUM(A260:B261)/(SUM(A260:C262)-SUM(A262:C262))</f>
        <v>4.8780487804878092E-2</v>
      </c>
      <c r="K259" s="11">
        <f>IF(SUM(A260:A262)=0,0,A260/SUM(A260:A262))</f>
        <v>0.81818181818181823</v>
      </c>
      <c r="L259" s="11">
        <f>IF(SUM(B260:B262)=0,0,B261/SUM(B260:B262))</f>
        <v>0.14285714285714285</v>
      </c>
      <c r="M259" s="11">
        <f>IF(SUM(C260:C262)=0,0,C262/SUM(C260:C262))</f>
        <v>0.8</v>
      </c>
      <c r="N259" s="7"/>
    </row>
    <row r="260" spans="1:14" x14ac:dyDescent="0.25">
      <c r="A260">
        <v>27</v>
      </c>
      <c r="B260">
        <v>5</v>
      </c>
      <c r="C260">
        <v>0</v>
      </c>
      <c r="I260" s="3"/>
    </row>
    <row r="261" spans="1:14" x14ac:dyDescent="0.25">
      <c r="A261">
        <v>6</v>
      </c>
      <c r="B261">
        <v>1</v>
      </c>
      <c r="C261">
        <v>2</v>
      </c>
      <c r="I261" s="3"/>
    </row>
    <row r="262" spans="1:14" x14ac:dyDescent="0.25">
      <c r="A262">
        <v>0</v>
      </c>
      <c r="B262">
        <v>1</v>
      </c>
      <c r="C262">
        <v>8</v>
      </c>
      <c r="I262" s="3"/>
    </row>
    <row r="263" spans="1:14" x14ac:dyDescent="0.25">
      <c r="A263" s="52" t="s">
        <v>54</v>
      </c>
      <c r="B263" s="14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>
        <v>6</v>
      </c>
    </row>
    <row r="264" spans="1:14" x14ac:dyDescent="0.25">
      <c r="A264" s="1" t="s">
        <v>4</v>
      </c>
      <c r="D264" s="11">
        <f>SUM(A265,B266,C267)/SUM(A265:C267)</f>
        <v>1</v>
      </c>
      <c r="E264" s="11">
        <f>A265/SUM(A265:C265)</f>
        <v>1</v>
      </c>
      <c r="F264" s="11">
        <f>B266/SUM(A266:C266)</f>
        <v>1</v>
      </c>
      <c r="G264" s="11">
        <f>C267/SUM(A267:C267)</f>
        <v>1</v>
      </c>
      <c r="H264" s="12">
        <f>1-SUM(B266:C267)/(SUM(A265:C267)-SUM(A265:C265))</f>
        <v>0</v>
      </c>
      <c r="I264" s="12">
        <f>1-SUM(A265,C265,C267,A267)/(SUM(A265:C267)-SUM(A266:C266))</f>
        <v>0</v>
      </c>
      <c r="J264" s="12">
        <f>1-SUM(A265:B266)/(SUM(A265:C267)-SUM(A267:C267))</f>
        <v>0</v>
      </c>
      <c r="K264" s="11">
        <f>IF(SUM(A265:A267)=0,0,A265/SUM(A265:A267))</f>
        <v>1</v>
      </c>
      <c r="L264" s="11">
        <f>IF(SUM(B265:B267)=0,0,B266/SUM(B265:B267))</f>
        <v>1</v>
      </c>
      <c r="M264" s="11">
        <f>IF(SUM(C265:C267)=0,0,C267/SUM(C265:C267))</f>
        <v>1</v>
      </c>
    </row>
    <row r="265" spans="1:14" x14ac:dyDescent="0.25">
      <c r="A265">
        <v>3</v>
      </c>
      <c r="B265">
        <v>0</v>
      </c>
      <c r="C265">
        <v>0</v>
      </c>
      <c r="D265" s="12"/>
      <c r="E265" s="12"/>
      <c r="F265" s="12"/>
      <c r="G265" s="12"/>
      <c r="H265" s="12"/>
      <c r="I265" s="13"/>
      <c r="J265" s="12"/>
      <c r="K265" s="12"/>
      <c r="L265" s="12"/>
      <c r="M265" s="12"/>
    </row>
    <row r="266" spans="1:14" x14ac:dyDescent="0.25">
      <c r="A266">
        <v>0</v>
      </c>
      <c r="B266">
        <v>3</v>
      </c>
      <c r="C266">
        <v>0</v>
      </c>
      <c r="D266" s="12"/>
      <c r="E266" s="12"/>
      <c r="F266" s="12"/>
      <c r="G266" s="12"/>
      <c r="H266" s="12"/>
      <c r="I266" s="13"/>
      <c r="J266" s="12"/>
      <c r="K266" s="12"/>
      <c r="L266" s="12"/>
      <c r="M266" s="12"/>
    </row>
    <row r="267" spans="1:14" x14ac:dyDescent="0.25">
      <c r="A267">
        <v>0</v>
      </c>
      <c r="B267">
        <v>0</v>
      </c>
      <c r="C267">
        <v>3</v>
      </c>
      <c r="D267" s="12"/>
      <c r="E267" s="12"/>
      <c r="F267" s="12"/>
      <c r="G267" s="12"/>
      <c r="H267" s="12"/>
      <c r="I267" s="13"/>
      <c r="J267" s="12"/>
      <c r="K267" s="12"/>
      <c r="L267" s="12"/>
      <c r="M267" s="12"/>
    </row>
    <row r="268" spans="1:14" x14ac:dyDescent="0.25">
      <c r="A268" s="1" t="s">
        <v>5</v>
      </c>
      <c r="D268" s="11">
        <f>SUM(A269,B270,C271)/(SUM(A269:C271)+O268)</f>
        <v>0.78</v>
      </c>
      <c r="E268" s="11">
        <f>A269/SUM(A269:C269)</f>
        <v>0.9375</v>
      </c>
      <c r="F268" s="11">
        <f>B270/SUM(A270:C270)</f>
        <v>0.1111111111111111</v>
      </c>
      <c r="G268" s="11">
        <f>C271/SUM(A271:C271)</f>
        <v>0.88888888888888884</v>
      </c>
      <c r="H268" s="12">
        <f>1-SUM(B270:C271)/(SUM(A269:C271)-SUM(A269:C269))</f>
        <v>0.44444444444444442</v>
      </c>
      <c r="I268" s="12">
        <f>1-SUM(A269,C269,C271,A271)/(SUM(A269:C271)-SUM(A270:C270))</f>
        <v>4.8780487804878092E-2</v>
      </c>
      <c r="J268" s="12">
        <f>1-SUM(A269:B270)/(SUM(A269:C271)-SUM(A271:C271))</f>
        <v>2.4390243902439046E-2</v>
      </c>
      <c r="K268" s="11">
        <f>IF(SUM(A269:A271)=0,0,A269/SUM(A269:A271))</f>
        <v>0.78947368421052633</v>
      </c>
      <c r="L268" s="11">
        <f>IF(SUM(B269:B271)=0,0,B270/SUM(B269:B271))</f>
        <v>0.33333333333333331</v>
      </c>
      <c r="M268" s="11">
        <f>IF(SUM(C269:C271)=0,0,C271/SUM(C269:C271))</f>
        <v>0.88888888888888884</v>
      </c>
      <c r="N268" s="7"/>
    </row>
    <row r="269" spans="1:14" x14ac:dyDescent="0.25">
      <c r="A269">
        <v>30</v>
      </c>
      <c r="B269">
        <v>2</v>
      </c>
      <c r="C269">
        <v>0</v>
      </c>
      <c r="I269" s="3"/>
    </row>
    <row r="270" spans="1:14" x14ac:dyDescent="0.25">
      <c r="A270">
        <v>7</v>
      </c>
      <c r="B270">
        <v>1</v>
      </c>
      <c r="C270">
        <v>1</v>
      </c>
      <c r="I270" s="3"/>
    </row>
    <row r="271" spans="1:14" x14ac:dyDescent="0.25">
      <c r="A271">
        <v>1</v>
      </c>
      <c r="B271">
        <v>0</v>
      </c>
      <c r="C271">
        <v>8</v>
      </c>
      <c r="I271" s="3"/>
    </row>
    <row r="274" spans="3:15" x14ac:dyDescent="0.25">
      <c r="C274" s="16" t="s">
        <v>46</v>
      </c>
      <c r="D274" s="17" t="s">
        <v>55</v>
      </c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3:15" x14ac:dyDescent="0.25">
      <c r="C275" s="7">
        <v>1</v>
      </c>
      <c r="D275" s="11">
        <f t="shared" ref="D275:M275" si="0">D7</f>
        <v>0.86</v>
      </c>
      <c r="E275" s="11">
        <f t="shared" si="0"/>
        <v>0.9375</v>
      </c>
      <c r="F275" s="11">
        <f t="shared" si="0"/>
        <v>0.55555555555555558</v>
      </c>
      <c r="G275" s="11">
        <f t="shared" si="0"/>
        <v>0.88888888888888884</v>
      </c>
      <c r="H275" s="11">
        <f t="shared" si="0"/>
        <v>0.16666666666666663</v>
      </c>
      <c r="I275" s="11">
        <f t="shared" si="0"/>
        <v>7.3170731707317027E-2</v>
      </c>
      <c r="J275" s="11">
        <f t="shared" si="0"/>
        <v>2.4390243902439046E-2</v>
      </c>
      <c r="K275" s="11">
        <f t="shared" si="0"/>
        <v>0.90909090909090906</v>
      </c>
      <c r="L275" s="11">
        <f t="shared" si="0"/>
        <v>0.625</v>
      </c>
      <c r="M275" s="11">
        <f t="shared" si="0"/>
        <v>0.88888888888888884</v>
      </c>
      <c r="N275" s="31">
        <f>N2</f>
        <v>4</v>
      </c>
      <c r="O275" s="31">
        <f>O7</f>
        <v>0</v>
      </c>
    </row>
    <row r="276" spans="3:15" x14ac:dyDescent="0.25">
      <c r="C276" s="7">
        <v>2</v>
      </c>
      <c r="D276" s="11">
        <f t="shared" ref="D276:M276" si="1">D16</f>
        <v>0.74</v>
      </c>
      <c r="E276" s="11">
        <f t="shared" si="1"/>
        <v>0.84375</v>
      </c>
      <c r="F276" s="11">
        <f t="shared" si="1"/>
        <v>0.22222222222222221</v>
      </c>
      <c r="G276" s="11">
        <f t="shared" si="1"/>
        <v>0.88888888888888884</v>
      </c>
      <c r="H276" s="11">
        <f t="shared" si="1"/>
        <v>0.22222222222222221</v>
      </c>
      <c r="I276" s="11">
        <f t="shared" si="1"/>
        <v>0.14634146341463417</v>
      </c>
      <c r="J276" s="11">
        <f t="shared" si="1"/>
        <v>7.3170731707317027E-2</v>
      </c>
      <c r="K276" s="11">
        <f t="shared" si="1"/>
        <v>0.87096774193548387</v>
      </c>
      <c r="L276" s="11">
        <f t="shared" si="1"/>
        <v>0.25</v>
      </c>
      <c r="M276" s="11">
        <f t="shared" si="1"/>
        <v>0.72727272727272729</v>
      </c>
      <c r="N276" s="31">
        <f>N11</f>
        <v>6</v>
      </c>
      <c r="O276" s="31">
        <f>O16</f>
        <v>0</v>
      </c>
    </row>
    <row r="277" spans="3:15" x14ac:dyDescent="0.25">
      <c r="C277" s="7">
        <v>3</v>
      </c>
      <c r="D277" s="11">
        <f t="shared" ref="D277:M277" si="2">D25</f>
        <v>0.76</v>
      </c>
      <c r="E277" s="11">
        <f t="shared" si="2"/>
        <v>0.90625</v>
      </c>
      <c r="F277" s="11">
        <f t="shared" si="2"/>
        <v>0.33333333333333331</v>
      </c>
      <c r="G277" s="11">
        <f t="shared" si="2"/>
        <v>0.66666666666666663</v>
      </c>
      <c r="H277" s="11">
        <f t="shared" si="2"/>
        <v>0.33333333333333337</v>
      </c>
      <c r="I277" s="11">
        <f t="shared" si="2"/>
        <v>0.12195121951219512</v>
      </c>
      <c r="J277" s="11">
        <f t="shared" si="2"/>
        <v>2.4390243902439046E-2</v>
      </c>
      <c r="K277" s="11">
        <f t="shared" si="2"/>
        <v>0.82857142857142863</v>
      </c>
      <c r="L277" s="11">
        <f t="shared" si="2"/>
        <v>0.375</v>
      </c>
      <c r="M277" s="11">
        <f t="shared" si="2"/>
        <v>0.8571428571428571</v>
      </c>
      <c r="N277" s="31">
        <f>N20</f>
        <v>6</v>
      </c>
      <c r="O277" s="31">
        <f>O25</f>
        <v>0</v>
      </c>
    </row>
    <row r="278" spans="3:15" x14ac:dyDescent="0.25">
      <c r="C278" s="7">
        <v>4</v>
      </c>
      <c r="D278" s="11">
        <f t="shared" ref="D278:M278" si="3">D34</f>
        <v>0.74</v>
      </c>
      <c r="E278" s="11">
        <f t="shared" si="3"/>
        <v>0.875</v>
      </c>
      <c r="F278" s="11">
        <f t="shared" si="3"/>
        <v>0.1111111111111111</v>
      </c>
      <c r="G278" s="11">
        <f t="shared" si="3"/>
        <v>0.88888888888888884</v>
      </c>
      <c r="H278" s="11">
        <f t="shared" si="3"/>
        <v>0.33333333333333337</v>
      </c>
      <c r="I278" s="11">
        <f t="shared" si="3"/>
        <v>0.12195121951219512</v>
      </c>
      <c r="J278" s="11">
        <f t="shared" si="3"/>
        <v>4.8780487804878092E-2</v>
      </c>
      <c r="K278" s="11">
        <f t="shared" si="3"/>
        <v>0.82352941176470584</v>
      </c>
      <c r="L278" s="11">
        <f t="shared" si="3"/>
        <v>0.16666666666666666</v>
      </c>
      <c r="M278" s="11">
        <f t="shared" si="3"/>
        <v>0.8</v>
      </c>
      <c r="N278" s="31">
        <f>N29</f>
        <v>6</v>
      </c>
      <c r="O278" s="31">
        <f>O34</f>
        <v>0</v>
      </c>
    </row>
    <row r="279" spans="3:15" x14ac:dyDescent="0.25">
      <c r="C279" s="7">
        <v>5</v>
      </c>
      <c r="D279" s="11">
        <f t="shared" ref="D279:M279" si="4">D43</f>
        <v>0.78</v>
      </c>
      <c r="E279" s="11">
        <f t="shared" si="4"/>
        <v>0.78125</v>
      </c>
      <c r="F279" s="11">
        <f t="shared" si="4"/>
        <v>0.55555555555555558</v>
      </c>
      <c r="G279" s="11">
        <f t="shared" si="4"/>
        <v>1</v>
      </c>
      <c r="H279" s="11">
        <f t="shared" si="4"/>
        <v>0.16666666666666663</v>
      </c>
      <c r="I279" s="11">
        <f t="shared" si="4"/>
        <v>0.17073170731707321</v>
      </c>
      <c r="J279" s="11">
        <f t="shared" si="4"/>
        <v>2.4390243902439046E-2</v>
      </c>
      <c r="K279" s="11">
        <f t="shared" si="4"/>
        <v>0.8928571428571429</v>
      </c>
      <c r="L279" s="11">
        <f t="shared" si="4"/>
        <v>0.41666666666666669</v>
      </c>
      <c r="M279" s="11">
        <f t="shared" si="4"/>
        <v>0.9</v>
      </c>
      <c r="N279" s="31">
        <f>N38</f>
        <v>6</v>
      </c>
      <c r="O279" s="31">
        <f>O43</f>
        <v>0</v>
      </c>
    </row>
    <row r="280" spans="3:15" x14ac:dyDescent="0.25">
      <c r="C280" s="7">
        <v>6</v>
      </c>
      <c r="D280" s="11">
        <f t="shared" ref="D280:M280" si="5">D52</f>
        <v>0.68</v>
      </c>
      <c r="E280" s="11">
        <f t="shared" si="5"/>
        <v>0.84375</v>
      </c>
      <c r="F280" s="11">
        <f t="shared" si="5"/>
        <v>0.1111111111111111</v>
      </c>
      <c r="G280" s="11">
        <f t="shared" si="5"/>
        <v>0.66666666666666663</v>
      </c>
      <c r="H280" s="11">
        <f t="shared" si="5"/>
        <v>0.38888888888888884</v>
      </c>
      <c r="I280" s="11">
        <f t="shared" si="5"/>
        <v>0.19512195121951215</v>
      </c>
      <c r="J280" s="11">
        <f t="shared" si="5"/>
        <v>2.4390243902439046E-2</v>
      </c>
      <c r="K280" s="11">
        <f t="shared" si="5"/>
        <v>0.79411764705882348</v>
      </c>
      <c r="L280" s="11">
        <f t="shared" si="5"/>
        <v>0.1111111111111111</v>
      </c>
      <c r="M280" s="11">
        <f t="shared" si="5"/>
        <v>0.8571428571428571</v>
      </c>
      <c r="N280" s="31">
        <f>N47</f>
        <v>4</v>
      </c>
      <c r="O280" s="31">
        <f>O52</f>
        <v>0</v>
      </c>
    </row>
    <row r="281" spans="3:15" x14ac:dyDescent="0.25">
      <c r="C281" s="7">
        <v>7</v>
      </c>
      <c r="D281" s="11">
        <f t="shared" ref="D281:M281" si="6">D61</f>
        <v>0.72</v>
      </c>
      <c r="E281" s="11">
        <f t="shared" si="6"/>
        <v>0.84375</v>
      </c>
      <c r="F281" s="11">
        <f t="shared" si="6"/>
        <v>0.66666666666666663</v>
      </c>
      <c r="G281" s="11">
        <f t="shared" si="6"/>
        <v>0.33333333333333331</v>
      </c>
      <c r="H281" s="11">
        <f t="shared" si="6"/>
        <v>0.16666666666666663</v>
      </c>
      <c r="I281" s="11">
        <f t="shared" si="6"/>
        <v>0.24390243902439024</v>
      </c>
      <c r="J281" s="11">
        <f t="shared" si="6"/>
        <v>2.4390243902439046E-2</v>
      </c>
      <c r="K281" s="11">
        <f t="shared" si="6"/>
        <v>0.9</v>
      </c>
      <c r="L281" s="11">
        <f t="shared" si="6"/>
        <v>0.375</v>
      </c>
      <c r="M281" s="11">
        <f t="shared" si="6"/>
        <v>0.75</v>
      </c>
      <c r="N281" s="31">
        <f>N56</f>
        <v>6</v>
      </c>
      <c r="O281" s="31">
        <f>O61</f>
        <v>0</v>
      </c>
    </row>
    <row r="282" spans="3:15" x14ac:dyDescent="0.25">
      <c r="C282" s="7">
        <v>8</v>
      </c>
      <c r="D282" s="11">
        <f t="shared" ref="D282:M282" si="7">D70</f>
        <v>0.74</v>
      </c>
      <c r="E282" s="11">
        <f t="shared" si="7"/>
        <v>0.90625</v>
      </c>
      <c r="F282" s="11">
        <f t="shared" si="7"/>
        <v>0.33333333333333331</v>
      </c>
      <c r="G282" s="11">
        <f t="shared" si="7"/>
        <v>0.55555555555555558</v>
      </c>
      <c r="H282" s="11">
        <f t="shared" si="7"/>
        <v>0.44444444444444442</v>
      </c>
      <c r="I282" s="11">
        <f t="shared" si="7"/>
        <v>9.7560975609756073E-2</v>
      </c>
      <c r="J282" s="11">
        <f t="shared" si="7"/>
        <v>2.4390243902439046E-2</v>
      </c>
      <c r="K282" s="11">
        <f t="shared" si="7"/>
        <v>0.78378378378378377</v>
      </c>
      <c r="L282" s="11">
        <f t="shared" si="7"/>
        <v>0.42857142857142855</v>
      </c>
      <c r="M282" s="11">
        <f t="shared" si="7"/>
        <v>0.83333333333333337</v>
      </c>
      <c r="N282" s="31">
        <f>N65</f>
        <v>4</v>
      </c>
      <c r="O282" s="31">
        <f>O70</f>
        <v>0</v>
      </c>
    </row>
    <row r="283" spans="3:15" x14ac:dyDescent="0.25">
      <c r="C283" s="7">
        <v>9</v>
      </c>
      <c r="D283" s="11">
        <f t="shared" ref="D283:M283" si="8">D79</f>
        <v>0.8</v>
      </c>
      <c r="E283" s="11">
        <f t="shared" si="8"/>
        <v>0.875</v>
      </c>
      <c r="F283" s="11">
        <f t="shared" si="8"/>
        <v>0.33333333333333331</v>
      </c>
      <c r="G283" s="11">
        <f t="shared" si="8"/>
        <v>1</v>
      </c>
      <c r="H283" s="11">
        <f t="shared" si="8"/>
        <v>0.22222222222222221</v>
      </c>
      <c r="I283" s="11">
        <f t="shared" si="8"/>
        <v>9.7560975609756073E-2</v>
      </c>
      <c r="J283" s="11">
        <f t="shared" si="8"/>
        <v>4.8780487804878092E-2</v>
      </c>
      <c r="K283" s="11">
        <f t="shared" si="8"/>
        <v>0.875</v>
      </c>
      <c r="L283" s="11">
        <f t="shared" si="8"/>
        <v>0.42857142857142855</v>
      </c>
      <c r="M283" s="11">
        <f t="shared" si="8"/>
        <v>0.81818181818181823</v>
      </c>
      <c r="N283" s="31">
        <f>N74</f>
        <v>4</v>
      </c>
      <c r="O283" s="31">
        <f>O79</f>
        <v>0</v>
      </c>
    </row>
    <row r="284" spans="3:15" x14ac:dyDescent="0.25">
      <c r="C284" s="7">
        <v>10</v>
      </c>
      <c r="D284" s="11">
        <f t="shared" ref="D284:M284" si="9">D88</f>
        <v>0.76</v>
      </c>
      <c r="E284" s="11">
        <f t="shared" si="9"/>
        <v>0.9375</v>
      </c>
      <c r="F284" s="11">
        <f t="shared" si="9"/>
        <v>0.22222222222222221</v>
      </c>
      <c r="G284" s="11">
        <f t="shared" si="9"/>
        <v>0.66666666666666663</v>
      </c>
      <c r="H284" s="11">
        <f t="shared" si="9"/>
        <v>0.27777777777777779</v>
      </c>
      <c r="I284" s="11">
        <f t="shared" si="9"/>
        <v>0.12195121951219512</v>
      </c>
      <c r="J284" s="11">
        <f t="shared" si="9"/>
        <v>4.8780487804878092E-2</v>
      </c>
      <c r="K284" s="11">
        <f t="shared" si="9"/>
        <v>0.8571428571428571</v>
      </c>
      <c r="L284" s="11">
        <f t="shared" si="9"/>
        <v>0.2857142857142857</v>
      </c>
      <c r="M284" s="11">
        <f t="shared" si="9"/>
        <v>0.75</v>
      </c>
      <c r="N284" s="31">
        <f>N83</f>
        <v>4</v>
      </c>
      <c r="O284" s="31">
        <f>O88</f>
        <v>0</v>
      </c>
    </row>
    <row r="285" spans="3:15" x14ac:dyDescent="0.25">
      <c r="C285" s="7">
        <v>11</v>
      </c>
      <c r="D285" s="11">
        <f t="shared" ref="D285:M285" si="10">D97</f>
        <v>0.64</v>
      </c>
      <c r="E285" s="11">
        <f t="shared" si="10"/>
        <v>0.84375</v>
      </c>
      <c r="F285" s="11">
        <f t="shared" si="10"/>
        <v>0.1111111111111111</v>
      </c>
      <c r="G285" s="11">
        <f t="shared" si="10"/>
        <v>0.44444444444444442</v>
      </c>
      <c r="H285" s="11">
        <f t="shared" si="10"/>
        <v>0.44444444444444442</v>
      </c>
      <c r="I285" s="11">
        <f t="shared" si="10"/>
        <v>0.24390243902439024</v>
      </c>
      <c r="J285" s="11">
        <f t="shared" si="10"/>
        <v>0</v>
      </c>
      <c r="K285" s="11">
        <f t="shared" si="10"/>
        <v>0.77142857142857146</v>
      </c>
      <c r="L285" s="11">
        <f t="shared" si="10"/>
        <v>9.0909090909090912E-2</v>
      </c>
      <c r="M285" s="11">
        <f t="shared" si="10"/>
        <v>1</v>
      </c>
      <c r="N285" s="31">
        <f>N92</f>
        <v>4</v>
      </c>
      <c r="O285" s="31">
        <f>O97</f>
        <v>0</v>
      </c>
    </row>
    <row r="286" spans="3:15" x14ac:dyDescent="0.25">
      <c r="C286" s="7">
        <v>12</v>
      </c>
      <c r="D286" s="11">
        <f t="shared" ref="D286:M286" si="11">D106</f>
        <v>0.78</v>
      </c>
      <c r="E286" s="11">
        <f t="shared" si="11"/>
        <v>0.875</v>
      </c>
      <c r="F286" s="11">
        <f t="shared" si="11"/>
        <v>0.22222222222222221</v>
      </c>
      <c r="G286" s="11">
        <f t="shared" si="11"/>
        <v>1</v>
      </c>
      <c r="H286" s="11">
        <f t="shared" si="11"/>
        <v>0.33333333333333337</v>
      </c>
      <c r="I286" s="11">
        <f t="shared" si="11"/>
        <v>9.7560975609756073E-2</v>
      </c>
      <c r="J286" s="11">
        <f t="shared" si="11"/>
        <v>2.4390243902439046E-2</v>
      </c>
      <c r="K286" s="11">
        <f t="shared" si="11"/>
        <v>0.82352941176470584</v>
      </c>
      <c r="L286" s="11">
        <f t="shared" si="11"/>
        <v>0.33333333333333331</v>
      </c>
      <c r="M286" s="11">
        <f t="shared" si="11"/>
        <v>0.9</v>
      </c>
      <c r="N286" s="31">
        <f>N101</f>
        <v>4</v>
      </c>
      <c r="O286" s="31">
        <f>O106</f>
        <v>0</v>
      </c>
    </row>
    <row r="287" spans="3:15" x14ac:dyDescent="0.25">
      <c r="C287" s="7">
        <v>13</v>
      </c>
      <c r="D287" s="11">
        <f t="shared" ref="D287:M287" si="12">D115</f>
        <v>0.8</v>
      </c>
      <c r="E287" s="11">
        <f t="shared" si="12"/>
        <v>0.96875</v>
      </c>
      <c r="F287" s="11">
        <f t="shared" si="12"/>
        <v>0.1111111111111111</v>
      </c>
      <c r="G287" s="11">
        <f t="shared" si="12"/>
        <v>0.88888888888888884</v>
      </c>
      <c r="H287" s="11">
        <f t="shared" si="12"/>
        <v>0.38888888888888884</v>
      </c>
      <c r="I287" s="11">
        <f t="shared" si="12"/>
        <v>4.8780487804878092E-2</v>
      </c>
      <c r="J287" s="11">
        <f t="shared" si="12"/>
        <v>2.4390243902439046E-2</v>
      </c>
      <c r="K287" s="11">
        <f t="shared" si="12"/>
        <v>0.81578947368421051</v>
      </c>
      <c r="L287" s="11">
        <f t="shared" si="12"/>
        <v>0.33333333333333331</v>
      </c>
      <c r="M287" s="11">
        <f t="shared" si="12"/>
        <v>0.88888888888888884</v>
      </c>
      <c r="N287" s="31">
        <f>N110</f>
        <v>4</v>
      </c>
      <c r="O287" s="31">
        <f>O115</f>
        <v>0</v>
      </c>
    </row>
    <row r="288" spans="3:15" x14ac:dyDescent="0.25">
      <c r="C288" s="7">
        <v>14</v>
      </c>
      <c r="D288" s="11">
        <f t="shared" ref="D288:M288" si="13">D124</f>
        <v>0.66</v>
      </c>
      <c r="E288" s="11">
        <f t="shared" si="13"/>
        <v>0.84375</v>
      </c>
      <c r="F288" s="11">
        <f t="shared" si="13"/>
        <v>0.33333333333333331</v>
      </c>
      <c r="G288" s="11">
        <f t="shared" si="13"/>
        <v>0.33333333333333331</v>
      </c>
      <c r="H288" s="11">
        <f t="shared" si="13"/>
        <v>0.33333333333333337</v>
      </c>
      <c r="I288" s="11">
        <f t="shared" si="13"/>
        <v>0.26829268292682928</v>
      </c>
      <c r="J288" s="11">
        <f t="shared" si="13"/>
        <v>0</v>
      </c>
      <c r="K288" s="11">
        <f t="shared" si="13"/>
        <v>0.81818181818181823</v>
      </c>
      <c r="L288" s="11">
        <f t="shared" si="13"/>
        <v>0.21428571428571427</v>
      </c>
      <c r="M288" s="11">
        <f t="shared" si="13"/>
        <v>1</v>
      </c>
      <c r="N288" s="31">
        <f>N119</f>
        <v>5</v>
      </c>
      <c r="O288" s="31">
        <f>O124</f>
        <v>0</v>
      </c>
    </row>
    <row r="289" spans="3:15" x14ac:dyDescent="0.25">
      <c r="C289" s="7">
        <v>15</v>
      </c>
      <c r="D289" s="11">
        <f t="shared" ref="D289:M289" si="14">D133</f>
        <v>0.76</v>
      </c>
      <c r="E289" s="11">
        <f t="shared" si="14"/>
        <v>0.78125</v>
      </c>
      <c r="F289" s="11">
        <f t="shared" si="14"/>
        <v>0.55555555555555558</v>
      </c>
      <c r="G289" s="11">
        <f t="shared" si="14"/>
        <v>0.88888888888888884</v>
      </c>
      <c r="H289" s="11">
        <f t="shared" si="14"/>
        <v>0.11111111111111116</v>
      </c>
      <c r="I289" s="11">
        <f t="shared" si="14"/>
        <v>0.19512195121951215</v>
      </c>
      <c r="J289" s="11">
        <f t="shared" si="14"/>
        <v>4.8780487804878092E-2</v>
      </c>
      <c r="K289" s="11">
        <f t="shared" si="14"/>
        <v>0.92592592592592593</v>
      </c>
      <c r="L289" s="11">
        <f t="shared" si="14"/>
        <v>0.38461538461538464</v>
      </c>
      <c r="M289" s="11">
        <f t="shared" si="14"/>
        <v>0.8</v>
      </c>
      <c r="N289" s="31">
        <f>N128</f>
        <v>4</v>
      </c>
      <c r="O289" s="31">
        <f>O133</f>
        <v>0</v>
      </c>
    </row>
    <row r="290" spans="3:15" x14ac:dyDescent="0.25">
      <c r="C290" s="7">
        <v>16</v>
      </c>
      <c r="D290" s="11">
        <f t="shared" ref="D290:M290" si="15">D142</f>
        <v>0.74</v>
      </c>
      <c r="E290" s="11">
        <f t="shared" si="15"/>
        <v>0.9375</v>
      </c>
      <c r="F290" s="11">
        <f t="shared" si="15"/>
        <v>0.44444444444444442</v>
      </c>
      <c r="G290" s="11">
        <f t="shared" si="15"/>
        <v>0.33333333333333331</v>
      </c>
      <c r="H290" s="11">
        <f t="shared" si="15"/>
        <v>0.27777777777777779</v>
      </c>
      <c r="I290" s="11">
        <f t="shared" si="15"/>
        <v>0.17073170731707321</v>
      </c>
      <c r="J290" s="11">
        <f t="shared" si="15"/>
        <v>2.4390243902439046E-2</v>
      </c>
      <c r="K290" s="11">
        <f t="shared" si="15"/>
        <v>0.8571428571428571</v>
      </c>
      <c r="L290" s="11">
        <f t="shared" si="15"/>
        <v>0.36363636363636365</v>
      </c>
      <c r="M290" s="11">
        <f t="shared" si="15"/>
        <v>0.75</v>
      </c>
      <c r="N290" s="31">
        <f>N137</f>
        <v>4</v>
      </c>
      <c r="O290" s="31">
        <f>O142</f>
        <v>0</v>
      </c>
    </row>
    <row r="291" spans="3:15" x14ac:dyDescent="0.25">
      <c r="C291" s="7">
        <v>17</v>
      </c>
      <c r="D291" s="11">
        <f t="shared" ref="D291:M291" si="16">D151</f>
        <v>0.8</v>
      </c>
      <c r="E291" s="11">
        <f t="shared" si="16"/>
        <v>0.90625</v>
      </c>
      <c r="F291" s="11">
        <f t="shared" si="16"/>
        <v>0.44444444444444442</v>
      </c>
      <c r="G291" s="11">
        <f t="shared" si="16"/>
        <v>0.77777777777777779</v>
      </c>
      <c r="H291" s="11">
        <f t="shared" si="16"/>
        <v>0.27777777777777779</v>
      </c>
      <c r="I291" s="11">
        <f t="shared" si="16"/>
        <v>9.7560975609756073E-2</v>
      </c>
      <c r="J291" s="11">
        <f t="shared" si="16"/>
        <v>2.4390243902439046E-2</v>
      </c>
      <c r="K291" s="11">
        <f t="shared" si="16"/>
        <v>0.8529411764705882</v>
      </c>
      <c r="L291" s="11">
        <f t="shared" si="16"/>
        <v>0.5</v>
      </c>
      <c r="M291" s="11">
        <f t="shared" si="16"/>
        <v>0.875</v>
      </c>
      <c r="N291" s="31">
        <f>N146</f>
        <v>6</v>
      </c>
      <c r="O291" s="31">
        <f>O151</f>
        <v>0</v>
      </c>
    </row>
    <row r="292" spans="3:15" x14ac:dyDescent="0.25">
      <c r="C292" s="7">
        <v>18</v>
      </c>
      <c r="D292" s="11">
        <f t="shared" ref="D292:M292" si="17">D160</f>
        <v>0.72</v>
      </c>
      <c r="E292" s="11">
        <f t="shared" si="17"/>
        <v>0.875</v>
      </c>
      <c r="F292" s="11">
        <f t="shared" si="17"/>
        <v>0.44444444444444442</v>
      </c>
      <c r="G292" s="11">
        <f t="shared" si="17"/>
        <v>0.44444444444444442</v>
      </c>
      <c r="H292" s="11">
        <f t="shared" si="17"/>
        <v>0.22222222222222221</v>
      </c>
      <c r="I292" s="11">
        <f t="shared" si="17"/>
        <v>0.21951219512195119</v>
      </c>
      <c r="J292" s="11">
        <f t="shared" si="17"/>
        <v>2.4390243902439046E-2</v>
      </c>
      <c r="K292" s="11">
        <f t="shared" si="17"/>
        <v>0.875</v>
      </c>
      <c r="L292" s="11">
        <f t="shared" si="17"/>
        <v>0.30769230769230771</v>
      </c>
      <c r="M292" s="11">
        <f t="shared" si="17"/>
        <v>0.8</v>
      </c>
      <c r="N292" s="31">
        <f>N155</f>
        <v>8</v>
      </c>
      <c r="O292" s="31">
        <f>O160</f>
        <v>0</v>
      </c>
    </row>
    <row r="293" spans="3:15" x14ac:dyDescent="0.25">
      <c r="C293" s="7">
        <v>19</v>
      </c>
      <c r="D293" s="11">
        <f t="shared" ref="D293:M293" si="18">D169</f>
        <v>0.74</v>
      </c>
      <c r="E293" s="11">
        <f t="shared" si="18"/>
        <v>0.75</v>
      </c>
      <c r="F293" s="11">
        <f t="shared" si="18"/>
        <v>0.44444444444444442</v>
      </c>
      <c r="G293" s="11">
        <f t="shared" si="18"/>
        <v>1</v>
      </c>
      <c r="H293" s="11">
        <f t="shared" si="18"/>
        <v>0.16666666666666663</v>
      </c>
      <c r="I293" s="11">
        <f t="shared" si="18"/>
        <v>0.19512195121951215</v>
      </c>
      <c r="J293" s="11">
        <f t="shared" si="18"/>
        <v>4.8780487804878092E-2</v>
      </c>
      <c r="K293" s="11">
        <f t="shared" si="18"/>
        <v>0.88888888888888884</v>
      </c>
      <c r="L293" s="11">
        <f t="shared" si="18"/>
        <v>0.33333333333333331</v>
      </c>
      <c r="M293" s="11">
        <f t="shared" si="18"/>
        <v>0.81818181818181823</v>
      </c>
      <c r="N293" s="31">
        <f>N164</f>
        <v>8</v>
      </c>
      <c r="O293" s="31">
        <f>O169</f>
        <v>0</v>
      </c>
    </row>
    <row r="294" spans="3:15" x14ac:dyDescent="0.25">
      <c r="C294" s="7">
        <v>20</v>
      </c>
      <c r="D294" s="11">
        <f t="shared" ref="D294:M294" si="19">D178</f>
        <v>0.8</v>
      </c>
      <c r="E294" s="11">
        <f t="shared" si="19"/>
        <v>0.90625</v>
      </c>
      <c r="F294" s="11">
        <f t="shared" si="19"/>
        <v>0.33333333333333331</v>
      </c>
      <c r="G294" s="11">
        <f t="shared" si="19"/>
        <v>0.88888888888888884</v>
      </c>
      <c r="H294" s="11">
        <f t="shared" si="19"/>
        <v>0.27777777777777779</v>
      </c>
      <c r="I294" s="11">
        <f t="shared" si="19"/>
        <v>9.7560975609756073E-2</v>
      </c>
      <c r="J294" s="11">
        <f t="shared" si="19"/>
        <v>2.4390243902439046E-2</v>
      </c>
      <c r="K294" s="11">
        <f t="shared" si="19"/>
        <v>0.8529411764705882</v>
      </c>
      <c r="L294" s="11">
        <f t="shared" si="19"/>
        <v>0.42857142857142855</v>
      </c>
      <c r="M294" s="11">
        <f t="shared" si="19"/>
        <v>0.88888888888888884</v>
      </c>
      <c r="N294" s="31">
        <f>N173</f>
        <v>6</v>
      </c>
      <c r="O294" s="31">
        <f>O178</f>
        <v>0</v>
      </c>
    </row>
    <row r="295" spans="3:15" x14ac:dyDescent="0.25">
      <c r="C295" s="7">
        <v>21</v>
      </c>
      <c r="D295" s="11">
        <f t="shared" ref="D295:M295" si="20">D187</f>
        <v>0.74</v>
      </c>
      <c r="E295" s="11">
        <f t="shared" si="20"/>
        <v>0.96875</v>
      </c>
      <c r="F295" s="11">
        <f t="shared" si="20"/>
        <v>0.22222222222222221</v>
      </c>
      <c r="G295" s="11">
        <f t="shared" si="20"/>
        <v>0.44444444444444442</v>
      </c>
      <c r="H295" s="11">
        <f t="shared" si="20"/>
        <v>0.38888888888888884</v>
      </c>
      <c r="I295" s="11">
        <f t="shared" si="20"/>
        <v>0.14634146341463417</v>
      </c>
      <c r="J295" s="11">
        <f t="shared" si="20"/>
        <v>0</v>
      </c>
      <c r="K295" s="11">
        <f t="shared" si="20"/>
        <v>0.81578947368421051</v>
      </c>
      <c r="L295" s="11">
        <f t="shared" si="20"/>
        <v>0.25</v>
      </c>
      <c r="M295" s="11">
        <f t="shared" si="20"/>
        <v>1</v>
      </c>
      <c r="N295" s="31">
        <f>N182</f>
        <v>8</v>
      </c>
      <c r="O295" s="31">
        <f>O187</f>
        <v>0</v>
      </c>
    </row>
    <row r="296" spans="3:15" x14ac:dyDescent="0.25">
      <c r="C296" s="7">
        <v>22</v>
      </c>
      <c r="D296" s="15">
        <f t="shared" ref="D296:M296" si="21">D196</f>
        <v>0.66</v>
      </c>
      <c r="E296" s="15">
        <f t="shared" si="21"/>
        <v>0.84375</v>
      </c>
      <c r="F296" s="15">
        <f t="shared" si="21"/>
        <v>0.44444444444444442</v>
      </c>
      <c r="G296" s="15">
        <f t="shared" si="21"/>
        <v>0.22222222222222221</v>
      </c>
      <c r="H296" s="15">
        <f t="shared" si="21"/>
        <v>0.27777777777777779</v>
      </c>
      <c r="I296" s="15">
        <f t="shared" si="21"/>
        <v>0.24390243902439024</v>
      </c>
      <c r="J296" s="15">
        <f t="shared" si="21"/>
        <v>4.8780487804878092E-2</v>
      </c>
      <c r="K296" s="15">
        <f t="shared" si="21"/>
        <v>0.84375</v>
      </c>
      <c r="L296" s="15">
        <f t="shared" si="21"/>
        <v>0.2857142857142857</v>
      </c>
      <c r="M296" s="15">
        <f t="shared" si="21"/>
        <v>0.5</v>
      </c>
      <c r="N296" s="32">
        <f>N191</f>
        <v>8</v>
      </c>
      <c r="O296" s="32">
        <f>O196</f>
        <v>0</v>
      </c>
    </row>
    <row r="297" spans="3:15" x14ac:dyDescent="0.25">
      <c r="C297" s="7">
        <v>23</v>
      </c>
      <c r="D297" s="15">
        <f t="shared" ref="D297:M297" si="22">D205</f>
        <v>0.74</v>
      </c>
      <c r="E297" s="15">
        <f t="shared" si="22"/>
        <v>0.9375</v>
      </c>
      <c r="F297" s="15">
        <f t="shared" si="22"/>
        <v>0.1111111111111111</v>
      </c>
      <c r="G297" s="15">
        <f t="shared" si="22"/>
        <v>0.66666666666666663</v>
      </c>
      <c r="H297" s="15">
        <f t="shared" si="22"/>
        <v>0.33333333333333337</v>
      </c>
      <c r="I297" s="15">
        <f t="shared" si="22"/>
        <v>7.3170731707317027E-2</v>
      </c>
      <c r="J297" s="15">
        <f t="shared" si="22"/>
        <v>9.7560975609756073E-2</v>
      </c>
      <c r="K297" s="15">
        <f t="shared" si="22"/>
        <v>0.83333333333333337</v>
      </c>
      <c r="L297" s="15">
        <f t="shared" si="22"/>
        <v>0.25</v>
      </c>
      <c r="M297" s="15">
        <f t="shared" si="22"/>
        <v>0.6</v>
      </c>
      <c r="N297" s="32">
        <f>N200</f>
        <v>6</v>
      </c>
      <c r="O297" s="32">
        <f>O205</f>
        <v>0</v>
      </c>
    </row>
    <row r="298" spans="3:15" x14ac:dyDescent="0.25">
      <c r="C298" s="7">
        <v>24</v>
      </c>
      <c r="D298" s="15">
        <f t="shared" ref="D298:M298" si="23">D214</f>
        <v>0.76</v>
      </c>
      <c r="E298" s="15">
        <f t="shared" si="23"/>
        <v>0.84375</v>
      </c>
      <c r="F298" s="15">
        <f t="shared" si="23"/>
        <v>0.33333333333333331</v>
      </c>
      <c r="G298" s="15">
        <f t="shared" si="23"/>
        <v>0.88888888888888884</v>
      </c>
      <c r="H298" s="15">
        <f t="shared" si="23"/>
        <v>0.27777777777777779</v>
      </c>
      <c r="I298" s="15">
        <f t="shared" si="23"/>
        <v>0.12195121951219512</v>
      </c>
      <c r="J298" s="15">
        <f t="shared" si="23"/>
        <v>4.8780487804878092E-2</v>
      </c>
      <c r="K298" s="15">
        <f t="shared" si="23"/>
        <v>0.84375</v>
      </c>
      <c r="L298" s="15">
        <f t="shared" si="23"/>
        <v>0.375</v>
      </c>
      <c r="M298" s="15">
        <f t="shared" si="23"/>
        <v>0.8</v>
      </c>
      <c r="N298" s="32">
        <f>N209</f>
        <v>6</v>
      </c>
      <c r="O298" s="32">
        <f>O214</f>
        <v>0</v>
      </c>
    </row>
    <row r="299" spans="3:15" x14ac:dyDescent="0.25">
      <c r="C299" s="7">
        <v>25</v>
      </c>
      <c r="D299" s="15">
        <f t="shared" ref="D299:M299" si="24">D223</f>
        <v>0.82</v>
      </c>
      <c r="E299" s="15">
        <f t="shared" si="24"/>
        <v>0.9375</v>
      </c>
      <c r="F299" s="15">
        <f t="shared" si="24"/>
        <v>0.33333333333333331</v>
      </c>
      <c r="G299" s="15">
        <f t="shared" si="24"/>
        <v>0.88888888888888884</v>
      </c>
      <c r="H299" s="15">
        <f t="shared" si="24"/>
        <v>0.27777777777777779</v>
      </c>
      <c r="I299" s="15">
        <f t="shared" si="24"/>
        <v>7.3170731707317027E-2</v>
      </c>
      <c r="J299" s="15">
        <f t="shared" si="24"/>
        <v>2.4390243902439046E-2</v>
      </c>
      <c r="K299" s="15">
        <f t="shared" si="24"/>
        <v>0.8571428571428571</v>
      </c>
      <c r="L299" s="15">
        <f t="shared" si="24"/>
        <v>0.5</v>
      </c>
      <c r="M299" s="15">
        <f t="shared" si="24"/>
        <v>0.88888888888888884</v>
      </c>
      <c r="N299" s="32">
        <f>N218</f>
        <v>7</v>
      </c>
      <c r="O299" s="32">
        <f>O223</f>
        <v>0</v>
      </c>
    </row>
    <row r="300" spans="3:15" x14ac:dyDescent="0.25">
      <c r="C300" s="7">
        <v>26</v>
      </c>
      <c r="D300" s="15">
        <f t="shared" ref="D300:M300" si="25">D232</f>
        <v>0.78</v>
      </c>
      <c r="E300" s="15">
        <f t="shared" si="25"/>
        <v>0.9375</v>
      </c>
      <c r="F300" s="15">
        <f t="shared" si="25"/>
        <v>0.22222222222222221</v>
      </c>
      <c r="G300" s="15">
        <f t="shared" si="25"/>
        <v>0.77777777777777779</v>
      </c>
      <c r="H300" s="15">
        <f t="shared" si="25"/>
        <v>0.44444444444444442</v>
      </c>
      <c r="I300" s="15">
        <f t="shared" si="25"/>
        <v>4.8780487804878092E-2</v>
      </c>
      <c r="J300" s="15">
        <f t="shared" si="25"/>
        <v>2.4390243902439046E-2</v>
      </c>
      <c r="K300" s="15">
        <f t="shared" si="25"/>
        <v>0.78947368421052633</v>
      </c>
      <c r="L300" s="15">
        <f t="shared" si="25"/>
        <v>0.5</v>
      </c>
      <c r="M300" s="15">
        <f t="shared" si="25"/>
        <v>0.875</v>
      </c>
      <c r="N300" s="32">
        <f>N227</f>
        <v>6</v>
      </c>
      <c r="O300" s="32">
        <f>O232</f>
        <v>0</v>
      </c>
    </row>
    <row r="301" spans="3:15" x14ac:dyDescent="0.25">
      <c r="C301" s="7">
        <v>27</v>
      </c>
      <c r="D301" s="15">
        <f t="shared" ref="D301:M301" si="26">D241</f>
        <v>0.8</v>
      </c>
      <c r="E301" s="15">
        <f t="shared" si="26"/>
        <v>0.9375</v>
      </c>
      <c r="F301" s="15">
        <f t="shared" si="26"/>
        <v>0.44444444444444442</v>
      </c>
      <c r="G301" s="15">
        <f t="shared" si="26"/>
        <v>0.66666666666666663</v>
      </c>
      <c r="H301" s="15">
        <f t="shared" si="26"/>
        <v>0.27777777777777779</v>
      </c>
      <c r="I301" s="15">
        <f t="shared" si="26"/>
        <v>0.12195121951219512</v>
      </c>
      <c r="J301" s="15">
        <f t="shared" si="26"/>
        <v>0</v>
      </c>
      <c r="K301" s="15">
        <f t="shared" si="26"/>
        <v>0.8571428571428571</v>
      </c>
      <c r="L301" s="15">
        <f t="shared" si="26"/>
        <v>0.44444444444444442</v>
      </c>
      <c r="M301" s="15">
        <f t="shared" si="26"/>
        <v>1</v>
      </c>
      <c r="N301" s="32">
        <f>N236</f>
        <v>4</v>
      </c>
      <c r="O301" s="32">
        <f>O241</f>
        <v>0</v>
      </c>
    </row>
    <row r="302" spans="3:15" x14ac:dyDescent="0.25">
      <c r="C302" s="7">
        <v>28</v>
      </c>
      <c r="D302" s="15">
        <f t="shared" ref="D302:M302" si="27">D250</f>
        <v>0.74</v>
      </c>
      <c r="E302" s="15">
        <f t="shared" si="27"/>
        <v>0.90625</v>
      </c>
      <c r="F302" s="15">
        <f t="shared" si="27"/>
        <v>0.44444444444444442</v>
      </c>
      <c r="G302" s="15">
        <f t="shared" si="27"/>
        <v>0.44444444444444442</v>
      </c>
      <c r="H302" s="15">
        <f t="shared" si="27"/>
        <v>0.27777777777777779</v>
      </c>
      <c r="I302" s="15">
        <f t="shared" si="27"/>
        <v>0.19512195121951215</v>
      </c>
      <c r="J302" s="15">
        <f t="shared" si="27"/>
        <v>0</v>
      </c>
      <c r="K302" s="15">
        <f t="shared" si="27"/>
        <v>0.8529411764705882</v>
      </c>
      <c r="L302" s="15">
        <f t="shared" si="27"/>
        <v>0.33333333333333331</v>
      </c>
      <c r="M302" s="15">
        <f t="shared" si="27"/>
        <v>1</v>
      </c>
      <c r="N302" s="32">
        <f>N245</f>
        <v>4</v>
      </c>
      <c r="O302" s="32">
        <f>O250</f>
        <v>0</v>
      </c>
    </row>
    <row r="303" spans="3:15" x14ac:dyDescent="0.25">
      <c r="C303" s="7">
        <v>29</v>
      </c>
      <c r="D303" s="15">
        <f t="shared" ref="D303:M303" si="28">D259</f>
        <v>0.72</v>
      </c>
      <c r="E303" s="15">
        <f t="shared" si="28"/>
        <v>0.84375</v>
      </c>
      <c r="F303" s="15">
        <f t="shared" si="28"/>
        <v>0.1111111111111111</v>
      </c>
      <c r="G303" s="15">
        <f t="shared" si="28"/>
        <v>0.88888888888888884</v>
      </c>
      <c r="H303" s="15">
        <f t="shared" si="28"/>
        <v>0.33333333333333337</v>
      </c>
      <c r="I303" s="15">
        <f t="shared" si="28"/>
        <v>0.14634146341463417</v>
      </c>
      <c r="J303" s="15">
        <f t="shared" si="28"/>
        <v>4.8780487804878092E-2</v>
      </c>
      <c r="K303" s="15">
        <f t="shared" si="28"/>
        <v>0.81818181818181823</v>
      </c>
      <c r="L303" s="15">
        <f t="shared" si="28"/>
        <v>0.14285714285714285</v>
      </c>
      <c r="M303" s="15">
        <f t="shared" si="28"/>
        <v>0.8</v>
      </c>
      <c r="N303" s="32">
        <f>N254</f>
        <v>6</v>
      </c>
      <c r="O303" s="32">
        <f>O259</f>
        <v>0</v>
      </c>
    </row>
    <row r="304" spans="3:15" x14ac:dyDescent="0.25">
      <c r="C304" s="7">
        <v>30</v>
      </c>
      <c r="D304" s="15">
        <f t="shared" ref="D304:M304" si="29">D268</f>
        <v>0.78</v>
      </c>
      <c r="E304" s="15">
        <f t="shared" si="29"/>
        <v>0.9375</v>
      </c>
      <c r="F304" s="15">
        <f t="shared" si="29"/>
        <v>0.1111111111111111</v>
      </c>
      <c r="G304" s="15">
        <f t="shared" si="29"/>
        <v>0.88888888888888884</v>
      </c>
      <c r="H304" s="15">
        <f t="shared" si="29"/>
        <v>0.44444444444444442</v>
      </c>
      <c r="I304" s="15">
        <f t="shared" si="29"/>
        <v>4.8780487804878092E-2</v>
      </c>
      <c r="J304" s="15">
        <f t="shared" si="29"/>
        <v>2.4390243902439046E-2</v>
      </c>
      <c r="K304" s="15">
        <f t="shared" si="29"/>
        <v>0.78947368421052633</v>
      </c>
      <c r="L304" s="15">
        <f t="shared" si="29"/>
        <v>0.33333333333333331</v>
      </c>
      <c r="M304" s="15">
        <f t="shared" si="29"/>
        <v>0.88888888888888884</v>
      </c>
      <c r="N304" s="32">
        <f>N263</f>
        <v>6</v>
      </c>
      <c r="O304" s="32">
        <f>O268</f>
        <v>0</v>
      </c>
    </row>
    <row r="305" spans="3:15" x14ac:dyDescent="0.25">
      <c r="C305" s="19" t="s">
        <v>44</v>
      </c>
      <c r="D305" s="20">
        <f>AVERAGE(D275:D304)</f>
        <v>0.75200000000000011</v>
      </c>
      <c r="E305" s="25">
        <f t="shared" ref="E305:O305" si="30">AVERAGE(E275:E304)</f>
        <v>0.88437500000000002</v>
      </c>
      <c r="F305" s="23">
        <f t="shared" si="30"/>
        <v>0.32222222222222224</v>
      </c>
      <c r="G305" s="23">
        <f t="shared" si="30"/>
        <v>0.71111111111111114</v>
      </c>
      <c r="H305" s="20">
        <f t="shared" si="30"/>
        <v>0.29629629629629634</v>
      </c>
      <c r="I305" s="27">
        <f t="shared" si="30"/>
        <v>0.14146341463414641</v>
      </c>
      <c r="J305" s="20">
        <f t="shared" si="30"/>
        <v>3.0894308943089453E-2</v>
      </c>
      <c r="K305" s="25">
        <f t="shared" si="30"/>
        <v>0.84392697021800012</v>
      </c>
      <c r="L305" s="23">
        <f t="shared" si="30"/>
        <v>0.33888981388981393</v>
      </c>
      <c r="M305" s="23">
        <f t="shared" si="30"/>
        <v>0.84185666185666208</v>
      </c>
      <c r="N305" s="29">
        <f t="shared" si="30"/>
        <v>5.4666666666666668</v>
      </c>
      <c r="O305" s="29">
        <f t="shared" si="30"/>
        <v>0</v>
      </c>
    </row>
    <row r="306" spans="3:15" x14ac:dyDescent="0.25">
      <c r="C306" s="21" t="s">
        <v>45</v>
      </c>
      <c r="D306" s="22">
        <f>MAX(D276:D305)</f>
        <v>0.82</v>
      </c>
      <c r="E306" s="26">
        <f t="shared" ref="E306:O306" si="31">MAX(E276:E305)</f>
        <v>0.96875</v>
      </c>
      <c r="F306" s="24">
        <f t="shared" si="31"/>
        <v>0.66666666666666663</v>
      </c>
      <c r="G306" s="24">
        <f t="shared" si="31"/>
        <v>1</v>
      </c>
      <c r="H306" s="22">
        <f t="shared" si="31"/>
        <v>0.44444444444444442</v>
      </c>
      <c r="I306" s="28">
        <f t="shared" si="31"/>
        <v>0.26829268292682928</v>
      </c>
      <c r="J306" s="22">
        <f t="shared" si="31"/>
        <v>9.7560975609756073E-2</v>
      </c>
      <c r="K306" s="26">
        <f t="shared" si="31"/>
        <v>0.92592592592592593</v>
      </c>
      <c r="L306" s="24">
        <f t="shared" si="31"/>
        <v>0.5</v>
      </c>
      <c r="M306" s="24">
        <f t="shared" si="31"/>
        <v>1</v>
      </c>
      <c r="N306" s="30">
        <f t="shared" si="31"/>
        <v>8</v>
      </c>
      <c r="O306" s="30">
        <f t="shared" si="31"/>
        <v>0</v>
      </c>
    </row>
    <row r="307" spans="3:15" x14ac:dyDescent="0.25">
      <c r="C307" s="21" t="s">
        <v>47</v>
      </c>
      <c r="D307" s="22">
        <f>MIN(D277:D306)</f>
        <v>0.64</v>
      </c>
      <c r="E307" s="26">
        <f t="shared" ref="E307:O307" si="32">MIN(E277:E306)</f>
        <v>0.75</v>
      </c>
      <c r="F307" s="24">
        <f t="shared" si="32"/>
        <v>0.1111111111111111</v>
      </c>
      <c r="G307" s="24">
        <f t="shared" si="32"/>
        <v>0.22222222222222221</v>
      </c>
      <c r="H307" s="22">
        <f t="shared" si="32"/>
        <v>0.11111111111111116</v>
      </c>
      <c r="I307" s="28">
        <f t="shared" si="32"/>
        <v>4.8780487804878092E-2</v>
      </c>
      <c r="J307" s="22">
        <f t="shared" si="32"/>
        <v>0</v>
      </c>
      <c r="K307" s="26">
        <f t="shared" si="32"/>
        <v>0.77142857142857146</v>
      </c>
      <c r="L307" s="24">
        <f t="shared" si="32"/>
        <v>9.0909090909090912E-2</v>
      </c>
      <c r="M307" s="24">
        <f t="shared" si="32"/>
        <v>0.5</v>
      </c>
      <c r="N307" s="30">
        <f t="shared" si="32"/>
        <v>4</v>
      </c>
      <c r="O307" s="30">
        <f t="shared" si="32"/>
        <v>0</v>
      </c>
    </row>
    <row r="308" spans="3:15" x14ac:dyDescent="0.25">
      <c r="C308" s="21" t="s">
        <v>48</v>
      </c>
      <c r="D308" s="22">
        <f>_xlfn.STDEV.S(D278:D307)</f>
        <v>5.0734558264548348E-2</v>
      </c>
      <c r="E308" s="24">
        <f t="shared" ref="E308:O308" si="33">_xlfn.STDEV.S(E278:E307)</f>
        <v>6.2166946655481774E-2</v>
      </c>
      <c r="F308" s="24">
        <f t="shared" si="33"/>
        <v>0.17100318369003306</v>
      </c>
      <c r="G308" s="26">
        <f t="shared" si="33"/>
        <v>0.25549280144604419</v>
      </c>
      <c r="H308" s="28">
        <f t="shared" si="33"/>
        <v>9.7347068576318557E-2</v>
      </c>
      <c r="I308" s="22">
        <f t="shared" si="33"/>
        <v>6.883599809500883E-2</v>
      </c>
      <c r="J308" s="22">
        <f t="shared" si="33"/>
        <v>2.4721545192758022E-2</v>
      </c>
      <c r="K308" s="24">
        <f t="shared" si="33"/>
        <v>4.157413649267036E-2</v>
      </c>
      <c r="L308" s="24">
        <f t="shared" si="33"/>
        <v>0.12150101390871165</v>
      </c>
      <c r="M308" s="26">
        <f t="shared" si="33"/>
        <v>0.13064997600919581</v>
      </c>
      <c r="N308" s="30">
        <f t="shared" si="33"/>
        <v>1.4767608058348725</v>
      </c>
      <c r="O308" s="30">
        <f t="shared" si="3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076-9242-4568-8A30-A9E712D20B67}">
  <dimension ref="A1:U308"/>
  <sheetViews>
    <sheetView workbookViewId="0">
      <pane ySplit="1" topLeftCell="A285" activePane="bottomLeft" state="frozen"/>
      <selection pane="bottomLeft" activeCell="R304" sqref="R304"/>
    </sheetView>
  </sheetViews>
  <sheetFormatPr defaultRowHeight="15" x14ac:dyDescent="0.25"/>
  <cols>
    <col min="1" max="1" width="12" bestFit="1" customWidth="1"/>
    <col min="4" max="4" width="15.140625" bestFit="1" customWidth="1"/>
    <col min="8" max="13" width="11.140625" bestFit="1" customWidth="1"/>
    <col min="14" max="15" width="11" bestFit="1" customWidth="1"/>
  </cols>
  <sheetData>
    <row r="1" spans="1:21" x14ac:dyDescent="0.25">
      <c r="D1" s="5" t="s">
        <v>9</v>
      </c>
      <c r="E1" s="6" t="s">
        <v>3</v>
      </c>
      <c r="F1" s="6" t="s">
        <v>2</v>
      </c>
      <c r="G1" s="6" t="s">
        <v>0</v>
      </c>
      <c r="H1" s="6" t="s">
        <v>6</v>
      </c>
      <c r="I1" s="6" t="s">
        <v>13</v>
      </c>
      <c r="J1" s="6" t="s">
        <v>1</v>
      </c>
      <c r="K1" s="6" t="s">
        <v>10</v>
      </c>
      <c r="L1" s="6" t="s">
        <v>12</v>
      </c>
      <c r="M1" s="6" t="s">
        <v>11</v>
      </c>
      <c r="N1" s="6" t="s">
        <v>35</v>
      </c>
      <c r="O1" s="6" t="s">
        <v>21</v>
      </c>
    </row>
    <row r="2" spans="1:21" x14ac:dyDescent="0.25">
      <c r="A2" s="33" t="s">
        <v>7</v>
      </c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>
        <v>17</v>
      </c>
      <c r="O2" s="2"/>
      <c r="P2" s="8" t="s">
        <v>14</v>
      </c>
      <c r="Q2" s="8"/>
      <c r="R2" s="10" t="s">
        <v>15</v>
      </c>
      <c r="S2" s="8"/>
    </row>
    <row r="3" spans="1:21" x14ac:dyDescent="0.25">
      <c r="A3" s="1" t="s">
        <v>4</v>
      </c>
      <c r="D3" s="11">
        <f>SUM(A4,B5,C6)/SUM(A4:C6)</f>
        <v>0.97222222222222221</v>
      </c>
      <c r="E3" s="11">
        <f>A4/SUM(A4:C4)</f>
        <v>1</v>
      </c>
      <c r="F3" s="11">
        <f>B5/SUM(A5:C5)</f>
        <v>0.91666666666666663</v>
      </c>
      <c r="G3" s="11">
        <f>C6/SUM(A6:C6)</f>
        <v>1</v>
      </c>
      <c r="H3" s="12">
        <f>1-SUM(B5:C6)/(SUM(A4:C6)-SUM(A4:C4))</f>
        <v>0</v>
      </c>
      <c r="I3" s="12">
        <f>1-SUM(A4,C4,C6,A6)/(SUM(A4:C6)-SUM(A5:C5))</f>
        <v>0</v>
      </c>
      <c r="J3" s="12">
        <f>1-SUM(A4:B5)/(SUM(A4:C6)-SUM(A6:C6))</f>
        <v>4.166666666666663E-2</v>
      </c>
      <c r="K3" s="11">
        <f>IF(SUM(A4:A6)=0,0,A4/SUM(A4:A6))</f>
        <v>1</v>
      </c>
      <c r="L3" s="11">
        <f>IF(SUM(B4:B6)=0,0,B5/SUM(B4:B6))</f>
        <v>1</v>
      </c>
      <c r="M3" s="11">
        <f>IF(SUM(C4:C6)=0,0,C6/SUM(C4:C6))</f>
        <v>0.92307692307692313</v>
      </c>
      <c r="Q3" s="8"/>
      <c r="R3" s="8"/>
      <c r="S3" s="8">
        <v>3</v>
      </c>
      <c r="T3" s="8">
        <v>2</v>
      </c>
      <c r="U3" s="8">
        <v>1</v>
      </c>
    </row>
    <row r="4" spans="1:21" x14ac:dyDescent="0.25">
      <c r="A4">
        <v>12</v>
      </c>
      <c r="B4">
        <v>0</v>
      </c>
      <c r="C4">
        <v>0</v>
      </c>
      <c r="D4" s="12"/>
      <c r="E4" s="12"/>
      <c r="F4" s="12"/>
      <c r="G4" s="12"/>
      <c r="H4" s="12"/>
      <c r="I4" s="13"/>
      <c r="J4" s="12"/>
      <c r="K4" s="12"/>
      <c r="L4" s="12"/>
      <c r="M4" s="12"/>
      <c r="Q4" s="10" t="s">
        <v>16</v>
      </c>
      <c r="R4" s="9">
        <v>3</v>
      </c>
      <c r="S4" s="8"/>
      <c r="T4" s="8"/>
      <c r="U4" s="8"/>
    </row>
    <row r="5" spans="1:21" x14ac:dyDescent="0.25">
      <c r="A5">
        <v>0</v>
      </c>
      <c r="B5">
        <v>11</v>
      </c>
      <c r="C5">
        <v>1</v>
      </c>
      <c r="D5" s="12"/>
      <c r="E5" s="12"/>
      <c r="F5" s="12"/>
      <c r="G5" s="12"/>
      <c r="H5" s="12"/>
      <c r="I5" s="13"/>
      <c r="J5" s="12"/>
      <c r="K5" s="12"/>
      <c r="L5" s="12"/>
      <c r="M5" s="12"/>
      <c r="Q5" s="8"/>
      <c r="R5" s="8">
        <v>2</v>
      </c>
      <c r="S5" s="8"/>
      <c r="T5" s="8"/>
      <c r="U5" s="8"/>
    </row>
    <row r="6" spans="1:21" x14ac:dyDescent="0.25">
      <c r="A6">
        <v>0</v>
      </c>
      <c r="B6">
        <v>0</v>
      </c>
      <c r="C6">
        <v>12</v>
      </c>
      <c r="D6" s="12"/>
      <c r="E6" s="12"/>
      <c r="F6" s="12"/>
      <c r="G6" s="12"/>
      <c r="H6" s="12"/>
      <c r="I6" s="13"/>
      <c r="J6" s="12"/>
      <c r="K6" s="12"/>
      <c r="L6" s="12"/>
      <c r="M6" s="12"/>
      <c r="Q6" s="8"/>
      <c r="R6" s="8">
        <v>1</v>
      </c>
      <c r="S6" s="8"/>
      <c r="T6" s="8"/>
      <c r="U6" s="8"/>
    </row>
    <row r="7" spans="1:21" x14ac:dyDescent="0.25">
      <c r="A7" s="1" t="s">
        <v>5</v>
      </c>
      <c r="D7" s="11">
        <f>SUM(A8,B9,C10)/SUM(A8:C10)</f>
        <v>0.76</v>
      </c>
      <c r="E7" s="11">
        <f>A8/SUM(A8:C8)</f>
        <v>0.9375</v>
      </c>
      <c r="F7" s="11">
        <f>B9/SUM(A9:C9)</f>
        <v>0.22222222222222221</v>
      </c>
      <c r="G7" s="11">
        <f>C10/SUM(A10:C10)</f>
        <v>0.66666666666666663</v>
      </c>
      <c r="H7" s="12">
        <f>1-SUM(B9:C10)/(SUM(A8:C10)-SUM(A8:C8))</f>
        <v>0.22222222222222221</v>
      </c>
      <c r="I7" s="12">
        <f>1-SUM(A8,C8,C10,A10)/(SUM(A8:C10)-SUM(A9:C9))</f>
        <v>9.7560975609756073E-2</v>
      </c>
      <c r="J7" s="12">
        <f>1-SUM(A8:B9)/(SUM(A8:C10)-SUM(A10:C10))</f>
        <v>9.7560975609756073E-2</v>
      </c>
      <c r="K7" s="11">
        <f>IF(SUM(A8:A10)=0,0,A8/SUM(A8:A10))</f>
        <v>0.88235294117647056</v>
      </c>
      <c r="L7" s="11">
        <f>IF(SUM(B8:B10)=0,0,B9/SUM(B8:B10))</f>
        <v>0.33333333333333331</v>
      </c>
      <c r="M7" s="11">
        <f>IF(SUM(C8:C10)=0,0,C10/SUM(C8:C10))</f>
        <v>0.6</v>
      </c>
      <c r="N7" s="7"/>
    </row>
    <row r="8" spans="1:21" x14ac:dyDescent="0.25">
      <c r="A8">
        <v>30</v>
      </c>
      <c r="B8">
        <v>1</v>
      </c>
      <c r="C8">
        <v>1</v>
      </c>
      <c r="I8" s="3"/>
      <c r="Q8" t="s">
        <v>17</v>
      </c>
    </row>
    <row r="9" spans="1:21" x14ac:dyDescent="0.25">
      <c r="A9">
        <v>4</v>
      </c>
      <c r="B9">
        <v>2</v>
      </c>
      <c r="C9">
        <v>3</v>
      </c>
      <c r="I9" s="3"/>
      <c r="Q9" t="s">
        <v>18</v>
      </c>
    </row>
    <row r="10" spans="1:21" x14ac:dyDescent="0.25">
      <c r="A10">
        <v>0</v>
      </c>
      <c r="B10">
        <v>3</v>
      </c>
      <c r="C10">
        <v>6</v>
      </c>
      <c r="I10" s="3"/>
      <c r="Q10" t="s">
        <v>19</v>
      </c>
    </row>
    <row r="11" spans="1:21" x14ac:dyDescent="0.25">
      <c r="A11" s="33" t="s">
        <v>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14</v>
      </c>
      <c r="O11" s="2"/>
    </row>
    <row r="12" spans="1:21" x14ac:dyDescent="0.25">
      <c r="A12" s="1" t="s">
        <v>4</v>
      </c>
      <c r="D12" s="11">
        <f>SUM(A13,B14,C15)/SUM(A13:C15)</f>
        <v>0.97222222222222221</v>
      </c>
      <c r="E12" s="11">
        <f>A13/SUM(A13:C13)</f>
        <v>1</v>
      </c>
      <c r="F12" s="11">
        <f>B14/SUM(A14:C14)</f>
        <v>0.91666666666666663</v>
      </c>
      <c r="G12" s="11">
        <f>C15/SUM(A15:C15)</f>
        <v>1</v>
      </c>
      <c r="H12" s="12">
        <f>1-SUM(B14:C15)/(SUM(A13:C15)-SUM(A13:C13))</f>
        <v>4.166666666666663E-2</v>
      </c>
      <c r="I12" s="12">
        <f>1-SUM(A13,C13,C15,A15)/(SUM(A13:C15)-SUM(A14:C14))</f>
        <v>0</v>
      </c>
      <c r="J12" s="12">
        <f>1-SUM(A13:B14)/(SUM(A13:C15)-SUM(A15:C15))</f>
        <v>0</v>
      </c>
      <c r="K12" s="11">
        <f>IF(SUM(A13:A15)=0,0,A13/SUM(A13:A15))</f>
        <v>0.92307692307692313</v>
      </c>
      <c r="L12" s="11">
        <f>IF(SUM(B13:B15)=0,0,B14/SUM(B13:B15))</f>
        <v>1</v>
      </c>
      <c r="M12" s="11">
        <f>IF(SUM(C13:C15)=0,0,C15/SUM(C13:C15))</f>
        <v>1</v>
      </c>
    </row>
    <row r="13" spans="1:21" x14ac:dyDescent="0.25">
      <c r="A13">
        <v>12</v>
      </c>
      <c r="B13">
        <v>0</v>
      </c>
      <c r="C13">
        <v>0</v>
      </c>
      <c r="D13" s="12"/>
      <c r="E13" s="12"/>
      <c r="F13" s="12"/>
      <c r="G13" s="12"/>
      <c r="H13" s="12"/>
      <c r="I13" s="13"/>
      <c r="J13" s="12"/>
      <c r="K13" s="12"/>
      <c r="L13" s="12"/>
      <c r="M13" s="12"/>
    </row>
    <row r="14" spans="1:21" x14ac:dyDescent="0.25">
      <c r="A14">
        <v>1</v>
      </c>
      <c r="B14">
        <v>11</v>
      </c>
      <c r="C14">
        <v>0</v>
      </c>
      <c r="D14" s="12"/>
      <c r="E14" s="12"/>
      <c r="F14" s="12"/>
      <c r="G14" s="12"/>
      <c r="H14" s="12"/>
      <c r="I14" s="13"/>
      <c r="J14" s="12"/>
      <c r="K14" s="12"/>
      <c r="L14" s="12"/>
      <c r="M14" s="12"/>
    </row>
    <row r="15" spans="1:21" x14ac:dyDescent="0.25">
      <c r="A15">
        <v>0</v>
      </c>
      <c r="B15">
        <v>0</v>
      </c>
      <c r="C15">
        <v>12</v>
      </c>
      <c r="D15" s="12"/>
      <c r="E15" s="12"/>
      <c r="F15" s="12"/>
      <c r="G15" s="12"/>
      <c r="H15" s="12"/>
      <c r="I15" s="13"/>
      <c r="J15" s="12"/>
      <c r="K15" s="12"/>
      <c r="L15" s="12"/>
      <c r="M15" s="12"/>
    </row>
    <row r="16" spans="1:21" x14ac:dyDescent="0.25">
      <c r="A16" s="1" t="s">
        <v>5</v>
      </c>
      <c r="D16" s="11">
        <f>SUM(A17,B18,C19)/SUM(A17:C19)</f>
        <v>0.76</v>
      </c>
      <c r="E16" s="11">
        <f>A17/SUM(A17:C17)</f>
        <v>0.90625</v>
      </c>
      <c r="F16" s="11">
        <f>B18/SUM(A18:C18)</f>
        <v>0.44444444444444442</v>
      </c>
      <c r="G16" s="11">
        <f>C19/SUM(A19:C19)</f>
        <v>0.55555555555555558</v>
      </c>
      <c r="H16" s="12">
        <f>1-SUM(B18:C19)/(SUM(A17:C19)-SUM(A17:C17))</f>
        <v>0.27777777777777779</v>
      </c>
      <c r="I16" s="12">
        <f>1-SUM(A17,C17,C19,A19)/(SUM(A17:C19)-SUM(A18:C18))</f>
        <v>0.14634146341463417</v>
      </c>
      <c r="J16" s="12">
        <f>1-SUM(A17:B18)/(SUM(A17:C19)-SUM(A19:C19))</f>
        <v>2.4390243902439046E-2</v>
      </c>
      <c r="K16" s="11">
        <f>IF(SUM(A17:A19)=0,0,A17/SUM(A17:A19))</f>
        <v>0.8529411764705882</v>
      </c>
      <c r="L16" s="11">
        <f>IF(SUM(B17:B19)=0,0,B18/SUM(B17:B19))</f>
        <v>0.4</v>
      </c>
      <c r="M16" s="11">
        <f>IF(SUM(C17:C19)=0,0,C19/SUM(C17:C19))</f>
        <v>0.83333333333333337</v>
      </c>
      <c r="N16" s="7"/>
    </row>
    <row r="17" spans="1:15" x14ac:dyDescent="0.25">
      <c r="A17">
        <v>29</v>
      </c>
      <c r="B17">
        <v>3</v>
      </c>
      <c r="C17">
        <v>0</v>
      </c>
      <c r="I17" s="3"/>
    </row>
    <row r="18" spans="1:15" x14ac:dyDescent="0.25">
      <c r="A18">
        <v>4</v>
      </c>
      <c r="B18">
        <v>4</v>
      </c>
      <c r="C18">
        <v>1</v>
      </c>
      <c r="I18" s="3"/>
    </row>
    <row r="19" spans="1:15" x14ac:dyDescent="0.25">
      <c r="A19">
        <v>1</v>
      </c>
      <c r="B19">
        <v>3</v>
      </c>
      <c r="C19">
        <v>5</v>
      </c>
      <c r="I19" s="3"/>
    </row>
    <row r="20" spans="1:15" x14ac:dyDescent="0.25">
      <c r="A20" s="33" t="s">
        <v>20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17</v>
      </c>
      <c r="O20" s="2"/>
    </row>
    <row r="21" spans="1:15" x14ac:dyDescent="0.25">
      <c r="A21" s="1" t="s">
        <v>4</v>
      </c>
      <c r="D21" s="11">
        <f>SUM(A22,B23,C24)/SUM(A22:C24)</f>
        <v>0.97222222222222221</v>
      </c>
      <c r="E21" s="11">
        <f>A22/SUM(A22:C22)</f>
        <v>1</v>
      </c>
      <c r="F21" s="11">
        <f>B23/SUM(A23:C23)</f>
        <v>0.91666666666666663</v>
      </c>
      <c r="G21" s="11">
        <f>C24/SUM(A24:C24)</f>
        <v>1</v>
      </c>
      <c r="H21" s="12">
        <f>1-SUM(B23:C24)/(SUM(A22:C24)-SUM(A22:C22))</f>
        <v>4.166666666666663E-2</v>
      </c>
      <c r="I21" s="12">
        <f>1-SUM(A22,C22,C24,A24)/(SUM(A22:C24)-SUM(A23:C23))</f>
        <v>0</v>
      </c>
      <c r="J21" s="12">
        <f>1-SUM(A22:B23)/(SUM(A22:C24)-SUM(A24:C24))</f>
        <v>0</v>
      </c>
      <c r="K21" s="11">
        <f>IF(SUM(A22:A24)=0,0,A22/SUM(A22:A24))</f>
        <v>0.92307692307692313</v>
      </c>
      <c r="L21" s="11">
        <f>IF(SUM(B22:B24)=0,0,B23/SUM(B22:B24))</f>
        <v>1</v>
      </c>
      <c r="M21" s="11">
        <f>IF(SUM(C22:C24)=0,0,C24/SUM(C22:C24))</f>
        <v>1</v>
      </c>
    </row>
    <row r="22" spans="1:15" x14ac:dyDescent="0.25">
      <c r="A22">
        <v>12</v>
      </c>
      <c r="B22">
        <v>0</v>
      </c>
      <c r="C22">
        <v>0</v>
      </c>
      <c r="D22" s="12"/>
      <c r="E22" s="12"/>
      <c r="F22" s="12"/>
      <c r="G22" s="12"/>
      <c r="H22" s="12"/>
      <c r="I22" s="13"/>
      <c r="J22" s="12"/>
      <c r="K22" s="12"/>
      <c r="L22" s="12"/>
      <c r="M22" s="12"/>
    </row>
    <row r="23" spans="1:15" x14ac:dyDescent="0.25">
      <c r="A23">
        <v>1</v>
      </c>
      <c r="B23">
        <v>11</v>
      </c>
      <c r="C23">
        <v>0</v>
      </c>
      <c r="D23" s="12"/>
      <c r="E23" s="12"/>
      <c r="F23" s="12"/>
      <c r="G23" s="12"/>
      <c r="H23" s="12"/>
      <c r="I23" s="13"/>
      <c r="J23" s="12"/>
      <c r="K23" s="12"/>
      <c r="L23" s="12"/>
      <c r="M23" s="12"/>
    </row>
    <row r="24" spans="1:15" x14ac:dyDescent="0.25">
      <c r="A24">
        <v>0</v>
      </c>
      <c r="B24">
        <v>0</v>
      </c>
      <c r="C24">
        <v>12</v>
      </c>
      <c r="D24" s="12"/>
      <c r="E24" s="12"/>
      <c r="F24" s="12"/>
      <c r="G24" s="12"/>
      <c r="H24" s="12"/>
      <c r="I24" s="13"/>
      <c r="J24" s="12"/>
      <c r="K24" s="12"/>
      <c r="L24" s="12"/>
      <c r="M24" s="12"/>
    </row>
    <row r="25" spans="1:15" x14ac:dyDescent="0.25">
      <c r="A25" s="1" t="s">
        <v>5</v>
      </c>
      <c r="D25" s="11">
        <f>SUM(A26,B27,C28)/(SUM(A26:C28)+O25)</f>
        <v>0.88</v>
      </c>
      <c r="E25" s="11">
        <f>A26/SUM(A26:C26)</f>
        <v>0.96875</v>
      </c>
      <c r="F25" s="11">
        <f>B27/SUM(A27:C27)</f>
        <v>0.66666666666666663</v>
      </c>
      <c r="G25" s="11">
        <f>C28/SUM(A28:C28)</f>
        <v>0.77777777777777779</v>
      </c>
      <c r="H25" s="12">
        <f>1-SUM(B27:C28)/(SUM(A26:C28)-SUM(A26:C26))</f>
        <v>0.22222222222222221</v>
      </c>
      <c r="I25" s="12">
        <f>1-SUM(A26,C26,C28,A28)/(SUM(A26:C28)-SUM(A27:C27))</f>
        <v>2.4390243902439046E-2</v>
      </c>
      <c r="J25" s="12">
        <f>1-SUM(A26:B27)/(SUM(A26:C28)-SUM(A28:C28))</f>
        <v>2.4390243902439046E-2</v>
      </c>
      <c r="K25" s="11">
        <f>IF(SUM(A26:A28)=0,0,A26/SUM(A26:A28))</f>
        <v>0.88571428571428568</v>
      </c>
      <c r="L25" s="11">
        <f>IF(SUM(B26:B28)=0,0,B27/SUM(B26:B28))</f>
        <v>0.8571428571428571</v>
      </c>
      <c r="M25" s="11">
        <f>IF(SUM(C26:C28)=0,0,C28/SUM(C26:C28))</f>
        <v>0.875</v>
      </c>
      <c r="N25" s="7"/>
    </row>
    <row r="26" spans="1:15" x14ac:dyDescent="0.25">
      <c r="A26">
        <v>31</v>
      </c>
      <c r="B26">
        <v>0</v>
      </c>
      <c r="C26">
        <v>1</v>
      </c>
      <c r="I26" s="3"/>
    </row>
    <row r="27" spans="1:15" x14ac:dyDescent="0.25">
      <c r="A27">
        <v>3</v>
      </c>
      <c r="B27">
        <v>6</v>
      </c>
      <c r="C27">
        <v>0</v>
      </c>
      <c r="I27" s="3"/>
    </row>
    <row r="28" spans="1:15" x14ac:dyDescent="0.25">
      <c r="A28">
        <v>1</v>
      </c>
      <c r="B28">
        <v>1</v>
      </c>
      <c r="C28">
        <v>7</v>
      </c>
      <c r="I28" s="3"/>
    </row>
    <row r="29" spans="1:15" x14ac:dyDescent="0.25">
      <c r="A29" s="33" t="s">
        <v>22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13</v>
      </c>
      <c r="O29" s="2"/>
    </row>
    <row r="30" spans="1:15" x14ac:dyDescent="0.25">
      <c r="A30" s="1" t="s">
        <v>4</v>
      </c>
      <c r="D30" s="11">
        <f>SUM(A31,B32,C33)/SUM(A31:C33)</f>
        <v>1</v>
      </c>
      <c r="E30" s="11">
        <f>A31/SUM(A31:C31)</f>
        <v>1</v>
      </c>
      <c r="F30" s="11">
        <f>B32/SUM(A32:C32)</f>
        <v>1</v>
      </c>
      <c r="G30" s="11">
        <f>C33/SUM(A33:C33)</f>
        <v>1</v>
      </c>
      <c r="H30" s="12">
        <f>1-SUM(B32:C33)/(SUM(A31:C33)-SUM(A31:C31))</f>
        <v>0</v>
      </c>
      <c r="I30" s="12">
        <f>1-SUM(A31,C31,C33,A33)/(SUM(A31:C33)-SUM(A32:C32))</f>
        <v>0</v>
      </c>
      <c r="J30" s="12">
        <f>1-SUM(A31:B32)/(SUM(A31:C33)-SUM(A33:C33))</f>
        <v>0</v>
      </c>
      <c r="K30" s="11">
        <f>IF(SUM(A31:A33)=0,0,A31/SUM(A31:A33))</f>
        <v>1</v>
      </c>
      <c r="L30" s="11">
        <f>IF(SUM(B31:B33)=0,0,B32/SUM(B31:B33))</f>
        <v>1</v>
      </c>
      <c r="M30" s="11">
        <f>IF(SUM(C31:C33)=0,0,C33/SUM(C31:C33))</f>
        <v>1</v>
      </c>
    </row>
    <row r="31" spans="1:15" x14ac:dyDescent="0.25">
      <c r="A31">
        <v>12</v>
      </c>
      <c r="B31">
        <v>0</v>
      </c>
      <c r="C31">
        <v>0</v>
      </c>
      <c r="D31" s="12"/>
      <c r="E31" s="12"/>
      <c r="F31" s="12"/>
      <c r="G31" s="12"/>
      <c r="H31" s="12"/>
      <c r="I31" s="13"/>
      <c r="J31" s="12"/>
      <c r="K31" s="12"/>
      <c r="L31" s="12"/>
      <c r="M31" s="12"/>
    </row>
    <row r="32" spans="1:15" x14ac:dyDescent="0.25">
      <c r="A32">
        <v>0</v>
      </c>
      <c r="B32">
        <v>12</v>
      </c>
      <c r="C32">
        <v>0</v>
      </c>
      <c r="D32" s="12"/>
      <c r="E32" s="12"/>
      <c r="F32" s="12"/>
      <c r="G32" s="12"/>
      <c r="H32" s="12"/>
      <c r="I32" s="13"/>
      <c r="J32" s="12"/>
      <c r="K32" s="12"/>
      <c r="L32" s="12"/>
      <c r="M32" s="12"/>
    </row>
    <row r="33" spans="1:15" x14ac:dyDescent="0.25">
      <c r="A33">
        <v>0</v>
      </c>
      <c r="B33">
        <v>0</v>
      </c>
      <c r="C33">
        <v>12</v>
      </c>
      <c r="D33" s="12"/>
      <c r="E33" s="12"/>
      <c r="F33" s="12"/>
      <c r="G33" s="12"/>
      <c r="H33" s="12"/>
      <c r="I33" s="13"/>
      <c r="J33" s="12"/>
      <c r="K33" s="12"/>
      <c r="L33" s="12"/>
      <c r="M33" s="12"/>
    </row>
    <row r="34" spans="1:15" x14ac:dyDescent="0.25">
      <c r="A34" s="1" t="s">
        <v>5</v>
      </c>
      <c r="D34" s="11">
        <f>SUM(A35,B36,C37)/(SUM(A35:C37)+O34)</f>
        <v>0.5</v>
      </c>
      <c r="E34" s="11">
        <f>A35/SUM(A35:C35)</f>
        <v>0.65625</v>
      </c>
      <c r="F34" s="11">
        <f>B36/SUM(A36:C36)</f>
        <v>0.44444444444444442</v>
      </c>
      <c r="G34" s="11">
        <f>C37/SUM(A37:C37)</f>
        <v>0</v>
      </c>
      <c r="H34" s="12">
        <f>1-SUM(B36:C37)/(SUM(A35:C37)-SUM(A35:C35))</f>
        <v>0.22222222222222221</v>
      </c>
      <c r="I34" s="12">
        <f>1-SUM(A35,C35,C37,A37)/(SUM(A35:C37)-SUM(A36:C36))</f>
        <v>0.48780487804878048</v>
      </c>
      <c r="J34" s="12">
        <f>1-SUM(A35:B36)/(SUM(A35:C37)-SUM(A37:C37))</f>
        <v>2.4390243902439046E-2</v>
      </c>
      <c r="K34" s="11">
        <f>IF(SUM(A35:A37)=0,0,A35/SUM(A35:A37))</f>
        <v>0.84</v>
      </c>
      <c r="L34" s="11">
        <f>IF(SUM(B35:B37)=0,0,B36/SUM(B35:B37))</f>
        <v>0.16666666666666666</v>
      </c>
      <c r="M34" s="11">
        <f>IF(SUM(C35:C37)=0,0,C37/SUM(C35:C37))</f>
        <v>0</v>
      </c>
      <c r="N34" s="7"/>
    </row>
    <row r="35" spans="1:15" x14ac:dyDescent="0.25">
      <c r="A35">
        <v>21</v>
      </c>
      <c r="B35">
        <v>11</v>
      </c>
      <c r="C35">
        <v>0</v>
      </c>
      <c r="I35" s="3"/>
    </row>
    <row r="36" spans="1:15" x14ac:dyDescent="0.25">
      <c r="A36">
        <v>4</v>
      </c>
      <c r="B36">
        <v>4</v>
      </c>
      <c r="C36">
        <v>1</v>
      </c>
      <c r="I36" s="3"/>
    </row>
    <row r="37" spans="1:15" x14ac:dyDescent="0.25">
      <c r="A37">
        <v>0</v>
      </c>
      <c r="B37">
        <v>9</v>
      </c>
      <c r="C37">
        <v>0</v>
      </c>
      <c r="I37" s="3"/>
    </row>
    <row r="38" spans="1:15" x14ac:dyDescent="0.25">
      <c r="A38" s="33" t="s">
        <v>23</v>
      </c>
      <c r="B38" s="1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14</v>
      </c>
      <c r="O38" s="2"/>
    </row>
    <row r="39" spans="1:15" x14ac:dyDescent="0.25">
      <c r="A39" s="1" t="s">
        <v>4</v>
      </c>
      <c r="D39" s="11">
        <f>SUM(A40,B41,C42)/SUM(A40:C42)</f>
        <v>0.97222222222222221</v>
      </c>
      <c r="E39" s="11">
        <f>A40/SUM(A40:C40)</f>
        <v>1</v>
      </c>
      <c r="F39" s="11">
        <f>B41/SUM(A41:C41)</f>
        <v>0.91666666666666663</v>
      </c>
      <c r="G39" s="11">
        <f>C42/SUM(A42:C42)</f>
        <v>1</v>
      </c>
      <c r="H39" s="12">
        <f>1-SUM(B41:C42)/(SUM(A40:C42)-SUM(A40:C40))</f>
        <v>0</v>
      </c>
      <c r="I39" s="12">
        <f>1-SUM(A40,C40,C42,A42)/(SUM(A40:C42)-SUM(A41:C41))</f>
        <v>0</v>
      </c>
      <c r="J39" s="12">
        <f>1-SUM(A40:B41)/(SUM(A40:C42)-SUM(A42:C42))</f>
        <v>4.166666666666663E-2</v>
      </c>
      <c r="K39" s="11">
        <f>IF(SUM(A40:A42)=0,0,A40/SUM(A40:A42))</f>
        <v>1</v>
      </c>
      <c r="L39" s="11">
        <f>IF(SUM(B40:B42)=0,0,B41/SUM(B40:B42))</f>
        <v>1</v>
      </c>
      <c r="M39" s="11">
        <f>IF(SUM(C40:C42)=0,0,C42/SUM(C40:C42))</f>
        <v>0.92307692307692313</v>
      </c>
    </row>
    <row r="40" spans="1:15" x14ac:dyDescent="0.25">
      <c r="A40">
        <v>12</v>
      </c>
      <c r="B40">
        <v>0</v>
      </c>
      <c r="C40">
        <v>0</v>
      </c>
      <c r="D40" s="12"/>
      <c r="E40" s="12"/>
      <c r="F40" s="12"/>
      <c r="G40" s="12"/>
      <c r="H40" s="12"/>
      <c r="I40" s="13"/>
      <c r="J40" s="12"/>
      <c r="K40" s="12"/>
      <c r="L40" s="12"/>
      <c r="M40" s="12"/>
    </row>
    <row r="41" spans="1:15" x14ac:dyDescent="0.25">
      <c r="A41">
        <v>0</v>
      </c>
      <c r="B41">
        <v>11</v>
      </c>
      <c r="C41">
        <v>1</v>
      </c>
      <c r="D41" s="12"/>
      <c r="E41" s="12"/>
      <c r="F41" s="12"/>
      <c r="G41" s="12"/>
      <c r="H41" s="12"/>
      <c r="I41" s="13"/>
      <c r="J41" s="12"/>
      <c r="K41" s="12"/>
      <c r="L41" s="12"/>
      <c r="M41" s="12"/>
    </row>
    <row r="42" spans="1:15" x14ac:dyDescent="0.25">
      <c r="A42">
        <v>0</v>
      </c>
      <c r="B42">
        <v>0</v>
      </c>
      <c r="C42">
        <v>12</v>
      </c>
      <c r="D42" s="12"/>
      <c r="E42" s="12"/>
      <c r="F42" s="12"/>
      <c r="G42" s="12"/>
      <c r="H42" s="12"/>
      <c r="I42" s="13"/>
      <c r="J42" s="12"/>
      <c r="K42" s="12"/>
      <c r="L42" s="12"/>
      <c r="M42" s="12"/>
    </row>
    <row r="43" spans="1:15" x14ac:dyDescent="0.25">
      <c r="A43" s="1" t="s">
        <v>5</v>
      </c>
      <c r="D43" s="11">
        <f>SUM(A44,B45,C46)/(SUM(A44:C46)+O43)</f>
        <v>0.68</v>
      </c>
      <c r="E43" s="11">
        <f>A44/SUM(A44:C44)</f>
        <v>0.875</v>
      </c>
      <c r="F43" s="11">
        <f>B45/SUM(A45:C45)</f>
        <v>0.66666666666666663</v>
      </c>
      <c r="G43" s="11">
        <f>C46/SUM(A46:C46)</f>
        <v>0</v>
      </c>
      <c r="H43" s="12">
        <f>1-SUM(B45:C46)/(SUM(A44:C46)-SUM(A44:C44))</f>
        <v>0.22222222222222221</v>
      </c>
      <c r="I43" s="12">
        <f>1-SUM(A44,C44,C46,A46)/(SUM(A44:C46)-SUM(A45:C45))</f>
        <v>0.29268292682926833</v>
      </c>
      <c r="J43" s="12">
        <f>1-SUM(A44:B45)/(SUM(A44:C46)-SUM(A46:C46))</f>
        <v>0</v>
      </c>
      <c r="K43" s="11">
        <f>IF(SUM(A44:A46)=0,0,A44/SUM(A44:A46))</f>
        <v>0.875</v>
      </c>
      <c r="L43" s="11">
        <f>IF(SUM(B44:B46)=0,0,B45/SUM(B44:B46))</f>
        <v>0.33333333333333331</v>
      </c>
      <c r="M43" s="11">
        <f>IF(SUM(C44:C46)=0,0,C46/SUM(C44:C46))</f>
        <v>0</v>
      </c>
      <c r="N43" s="7"/>
    </row>
    <row r="44" spans="1:15" x14ac:dyDescent="0.25">
      <c r="A44">
        <v>28</v>
      </c>
      <c r="B44">
        <v>4</v>
      </c>
      <c r="C44">
        <v>0</v>
      </c>
      <c r="I44" s="3"/>
    </row>
    <row r="45" spans="1:15" x14ac:dyDescent="0.25">
      <c r="A45">
        <v>3</v>
      </c>
      <c r="B45">
        <v>6</v>
      </c>
      <c r="C45">
        <v>0</v>
      </c>
      <c r="I45" s="3"/>
    </row>
    <row r="46" spans="1:15" x14ac:dyDescent="0.25">
      <c r="A46">
        <v>1</v>
      </c>
      <c r="B46">
        <v>8</v>
      </c>
      <c r="C46">
        <v>0</v>
      </c>
      <c r="I46" s="3"/>
    </row>
    <row r="47" spans="1:15" x14ac:dyDescent="0.25">
      <c r="A47" s="33" t="s">
        <v>24</v>
      </c>
      <c r="B47" s="1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16</v>
      </c>
      <c r="O47" s="2"/>
    </row>
    <row r="48" spans="1:15" x14ac:dyDescent="0.25">
      <c r="A48" s="1" t="s">
        <v>4</v>
      </c>
      <c r="D48" s="11">
        <f>SUM(A49,B50,C51)/SUM(A49:C51)</f>
        <v>1</v>
      </c>
      <c r="E48" s="11">
        <f>A49/SUM(A49:C49)</f>
        <v>1</v>
      </c>
      <c r="F48" s="11">
        <f>B50/SUM(A50:C50)</f>
        <v>1</v>
      </c>
      <c r="G48" s="11">
        <f>C51/SUM(A51:C51)</f>
        <v>1</v>
      </c>
      <c r="H48" s="12">
        <f>1-SUM(B50:C51)/(SUM(A49:C51)-SUM(A49:C49))</f>
        <v>0</v>
      </c>
      <c r="I48" s="12">
        <f>1-SUM(A49,C49,C51,A51)/(SUM(A49:C51)-SUM(A50:C50))</f>
        <v>0</v>
      </c>
      <c r="J48" s="12">
        <f>1-SUM(A49:B50)/(SUM(A49:C51)-SUM(A51:C51))</f>
        <v>0</v>
      </c>
      <c r="K48" s="11">
        <f>IF(SUM(A49:A51)=0,0,A49/SUM(A49:A51))</f>
        <v>1</v>
      </c>
      <c r="L48" s="11">
        <f>IF(SUM(B49:B51)=0,0,B50/SUM(B49:B51))</f>
        <v>1</v>
      </c>
      <c r="M48" s="11">
        <f>IF(SUM(C49:C51)=0,0,C51/SUM(C49:C51))</f>
        <v>1</v>
      </c>
    </row>
    <row r="49" spans="1:15" x14ac:dyDescent="0.25">
      <c r="A49">
        <v>12</v>
      </c>
      <c r="B49">
        <v>0</v>
      </c>
      <c r="C49">
        <v>0</v>
      </c>
      <c r="D49" s="12"/>
      <c r="E49" s="12"/>
      <c r="F49" s="12"/>
      <c r="G49" s="12"/>
      <c r="H49" s="12"/>
      <c r="I49" s="13"/>
      <c r="J49" s="12"/>
      <c r="K49" s="12"/>
      <c r="L49" s="12"/>
      <c r="M49" s="12"/>
    </row>
    <row r="50" spans="1:15" x14ac:dyDescent="0.25">
      <c r="A50">
        <v>0</v>
      </c>
      <c r="B50">
        <v>12</v>
      </c>
      <c r="C50">
        <v>0</v>
      </c>
      <c r="D50" s="12"/>
      <c r="E50" s="12"/>
      <c r="F50" s="12"/>
      <c r="G50" s="12"/>
      <c r="H50" s="12"/>
      <c r="I50" s="13"/>
      <c r="J50" s="12"/>
      <c r="K50" s="12"/>
      <c r="L50" s="12"/>
      <c r="M50" s="12"/>
    </row>
    <row r="51" spans="1:15" x14ac:dyDescent="0.25">
      <c r="A51">
        <v>0</v>
      </c>
      <c r="B51">
        <v>0</v>
      </c>
      <c r="C51">
        <v>12</v>
      </c>
      <c r="D51" s="12"/>
      <c r="E51" s="12"/>
      <c r="F51" s="12"/>
      <c r="G51" s="12"/>
      <c r="H51" s="12"/>
      <c r="I51" s="13"/>
      <c r="J51" s="12"/>
      <c r="K51" s="12"/>
      <c r="L51" s="12"/>
      <c r="M51" s="12"/>
    </row>
    <row r="52" spans="1:15" x14ac:dyDescent="0.25">
      <c r="A52" s="1" t="s">
        <v>5</v>
      </c>
      <c r="D52" s="11">
        <f>SUM(A53,B54,C55)/(SUM(A53:C55)+O52)</f>
        <v>0.72</v>
      </c>
      <c r="E52" s="11">
        <f>A53/SUM(A53:C53)</f>
        <v>0.90625</v>
      </c>
      <c r="F52" s="11">
        <f>B54/SUM(A54:C54)</f>
        <v>0</v>
      </c>
      <c r="G52" s="11">
        <f>C55/SUM(A55:C55)</f>
        <v>0.77777777777777779</v>
      </c>
      <c r="H52" s="12">
        <f>1-SUM(B54:C55)/(SUM(A53:C55)-SUM(A53:C53))</f>
        <v>0.38888888888888884</v>
      </c>
      <c r="I52" s="12">
        <f>1-SUM(A53,C53,C55,A55)/(SUM(A53:C55)-SUM(A54:C54))</f>
        <v>0.12195121951219512</v>
      </c>
      <c r="J52" s="12">
        <f>1-SUM(A53:B54)/(SUM(A53:C55)-SUM(A55:C55))</f>
        <v>4.8780487804878092E-2</v>
      </c>
      <c r="K52" s="11">
        <f>IF(SUM(A53:A55)=0,0,A53/SUM(A53:A55))</f>
        <v>0.80555555555555558</v>
      </c>
      <c r="L52" s="11">
        <f>IF(SUM(B53:B55)=0,0,B54/SUM(B53:B55))</f>
        <v>0</v>
      </c>
      <c r="M52" s="11">
        <f>IF(SUM(C53:C55)=0,0,C55/SUM(C53:C55))</f>
        <v>0.77777777777777779</v>
      </c>
      <c r="N52" s="7"/>
    </row>
    <row r="53" spans="1:15" x14ac:dyDescent="0.25">
      <c r="A53">
        <v>29</v>
      </c>
      <c r="B53">
        <v>3</v>
      </c>
      <c r="C53">
        <v>0</v>
      </c>
      <c r="I53" s="3"/>
    </row>
    <row r="54" spans="1:15" x14ac:dyDescent="0.25">
      <c r="A54">
        <v>7</v>
      </c>
      <c r="B54">
        <v>0</v>
      </c>
      <c r="C54">
        <v>2</v>
      </c>
      <c r="I54" s="3"/>
    </row>
    <row r="55" spans="1:15" x14ac:dyDescent="0.25">
      <c r="A55">
        <v>0</v>
      </c>
      <c r="B55">
        <v>2</v>
      </c>
      <c r="C55">
        <v>7</v>
      </c>
      <c r="I55" s="3"/>
    </row>
    <row r="56" spans="1:15" x14ac:dyDescent="0.25">
      <c r="A56" s="33" t="s">
        <v>25</v>
      </c>
      <c r="B56" s="1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13</v>
      </c>
      <c r="O56" s="2"/>
    </row>
    <row r="57" spans="1:15" x14ac:dyDescent="0.25">
      <c r="A57" s="1" t="s">
        <v>4</v>
      </c>
      <c r="D57" s="11">
        <f>SUM(A58,B59,C60)/SUM(A58:C60)</f>
        <v>1</v>
      </c>
      <c r="E57" s="11">
        <f>A58/SUM(A58:C58)</f>
        <v>1</v>
      </c>
      <c r="F57" s="11">
        <f>B59/SUM(A59:C59)</f>
        <v>1</v>
      </c>
      <c r="G57" s="11">
        <f>C60/SUM(A60:C60)</f>
        <v>1</v>
      </c>
      <c r="H57" s="12">
        <f>1-SUM(B59:C60)/(SUM(A58:C60)-SUM(A58:C58))</f>
        <v>0</v>
      </c>
      <c r="I57" s="12">
        <f>1-SUM(A58,C58,C60,A60)/(SUM(A58:C60)-SUM(A59:C59))</f>
        <v>0</v>
      </c>
      <c r="J57" s="12">
        <f>1-SUM(A58:B59)/(SUM(A58:C60)-SUM(A60:C60))</f>
        <v>0</v>
      </c>
      <c r="K57" s="11">
        <f>IF(SUM(A58:A60)=0,0,A58/SUM(A58:A60))</f>
        <v>1</v>
      </c>
      <c r="L57" s="11">
        <f>IF(SUM(B58:B60)=0,0,B59/SUM(B58:B60))</f>
        <v>1</v>
      </c>
      <c r="M57" s="11">
        <f>IF(SUM(C58:C60)=0,0,C60/SUM(C58:C60))</f>
        <v>1</v>
      </c>
    </row>
    <row r="58" spans="1:15" x14ac:dyDescent="0.25">
      <c r="A58">
        <v>12</v>
      </c>
      <c r="B58">
        <v>0</v>
      </c>
      <c r="C58">
        <v>0</v>
      </c>
      <c r="D58" s="12"/>
      <c r="E58" s="12"/>
      <c r="F58" s="12"/>
      <c r="G58" s="12"/>
      <c r="H58" s="12"/>
      <c r="I58" s="13"/>
      <c r="J58" s="12"/>
      <c r="K58" s="12"/>
      <c r="L58" s="12"/>
      <c r="M58" s="12"/>
    </row>
    <row r="59" spans="1:15" x14ac:dyDescent="0.25">
      <c r="A59">
        <v>0</v>
      </c>
      <c r="B59">
        <v>12</v>
      </c>
      <c r="C59">
        <v>0</v>
      </c>
      <c r="D59" s="12"/>
      <c r="E59" s="12"/>
      <c r="F59" s="12"/>
      <c r="G59" s="12"/>
      <c r="H59" s="12"/>
      <c r="I59" s="13"/>
      <c r="J59" s="12"/>
      <c r="K59" s="12"/>
      <c r="L59" s="12"/>
      <c r="M59" s="12"/>
    </row>
    <row r="60" spans="1:15" x14ac:dyDescent="0.25">
      <c r="A60">
        <v>0</v>
      </c>
      <c r="B60">
        <v>0</v>
      </c>
      <c r="C60">
        <v>12</v>
      </c>
      <c r="D60" s="12"/>
      <c r="E60" s="12"/>
      <c r="F60" s="12"/>
      <c r="G60" s="12"/>
      <c r="H60" s="12"/>
      <c r="I60" s="13"/>
      <c r="J60" s="12"/>
      <c r="K60" s="12"/>
      <c r="L60" s="12"/>
      <c r="M60" s="12"/>
    </row>
    <row r="61" spans="1:15" x14ac:dyDescent="0.25">
      <c r="A61" s="1" t="s">
        <v>5</v>
      </c>
      <c r="D61" s="11">
        <f>SUM(A62,B63,C64)/(SUM(A62:C64)+O61)</f>
        <v>0.72</v>
      </c>
      <c r="E61" s="11">
        <f>A62/SUM(A62:C62)</f>
        <v>0.84375</v>
      </c>
      <c r="F61" s="11">
        <f>B63/SUM(A63:C63)</f>
        <v>0.55555555555555558</v>
      </c>
      <c r="G61" s="11">
        <f>C64/SUM(A64:C64)</f>
        <v>0.44444444444444442</v>
      </c>
      <c r="H61" s="12">
        <f>1-SUM(B63:C64)/(SUM(A62:C64)-SUM(A62:C62))</f>
        <v>0.27777777777777779</v>
      </c>
      <c r="I61" s="12">
        <f>1-SUM(A62,C62,C64,A64)/(SUM(A62:C64)-SUM(A63:C63))</f>
        <v>0.21951219512195119</v>
      </c>
      <c r="J61" s="12">
        <f>1-SUM(A62:B63)/(SUM(A62:C64)-SUM(A64:C64))</f>
        <v>0</v>
      </c>
      <c r="K61" s="11">
        <f>IF(SUM(A62:A64)=0,0,A62/SUM(A62:A64))</f>
        <v>0.84375</v>
      </c>
      <c r="L61" s="11">
        <f>IF(SUM(B62:B64)=0,0,B63/SUM(B62:B64))</f>
        <v>0.35714285714285715</v>
      </c>
      <c r="M61" s="11">
        <f>IF(SUM(C62:C64)=0,0,C64/SUM(C62:C64))</f>
        <v>1</v>
      </c>
      <c r="N61" s="7"/>
    </row>
    <row r="62" spans="1:15" x14ac:dyDescent="0.25">
      <c r="A62">
        <v>27</v>
      </c>
      <c r="B62">
        <v>5</v>
      </c>
      <c r="C62">
        <v>0</v>
      </c>
      <c r="I62" s="3"/>
    </row>
    <row r="63" spans="1:15" x14ac:dyDescent="0.25">
      <c r="A63">
        <v>4</v>
      </c>
      <c r="B63">
        <v>5</v>
      </c>
      <c r="C63">
        <v>0</v>
      </c>
      <c r="I63" s="3"/>
    </row>
    <row r="64" spans="1:15" x14ac:dyDescent="0.25">
      <c r="A64">
        <v>1</v>
      </c>
      <c r="B64">
        <v>4</v>
      </c>
      <c r="C64">
        <v>4</v>
      </c>
      <c r="I64" s="3"/>
    </row>
    <row r="65" spans="1:15" x14ac:dyDescent="0.25">
      <c r="A65" s="33" t="s">
        <v>26</v>
      </c>
      <c r="B65" s="1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>
        <v>15</v>
      </c>
      <c r="O65" s="2"/>
    </row>
    <row r="66" spans="1:15" x14ac:dyDescent="0.25">
      <c r="A66" s="1" t="s">
        <v>4</v>
      </c>
      <c r="D66" s="11">
        <f>SUM(A67,B68,C69)/SUM(A67:C69)</f>
        <v>0.94444444444444442</v>
      </c>
      <c r="E66" s="11">
        <f>A67/SUM(A67:C67)</f>
        <v>1</v>
      </c>
      <c r="F66" s="11">
        <f>B68/SUM(A68:C68)</f>
        <v>0.83333333333333337</v>
      </c>
      <c r="G66" s="11">
        <f>C69/SUM(A69:C69)</f>
        <v>1</v>
      </c>
      <c r="H66" s="12">
        <f>1-SUM(B68:C69)/(SUM(A67:C69)-SUM(A67:C67))</f>
        <v>0</v>
      </c>
      <c r="I66" s="12">
        <f>1-SUM(A67,C67,C69,A69)/(SUM(A67:C69)-SUM(A68:C68))</f>
        <v>0</v>
      </c>
      <c r="J66" s="12">
        <f>1-SUM(A67:B68)/(SUM(A67:C69)-SUM(A69:C69))</f>
        <v>8.333333333333337E-2</v>
      </c>
      <c r="K66" s="11">
        <f>IF(SUM(A67:A69)=0,0,A67/SUM(A67:A69))</f>
        <v>1</v>
      </c>
      <c r="L66" s="11">
        <f>IF(SUM(B67:B69)=0,0,B68/SUM(B67:B69))</f>
        <v>1</v>
      </c>
      <c r="M66" s="11">
        <f>IF(SUM(C67:C69)=0,0,C69/SUM(C67:C69))</f>
        <v>0.8571428571428571</v>
      </c>
    </row>
    <row r="67" spans="1:15" x14ac:dyDescent="0.25">
      <c r="A67">
        <v>12</v>
      </c>
      <c r="B67">
        <v>0</v>
      </c>
      <c r="C67">
        <v>0</v>
      </c>
      <c r="D67" s="12"/>
      <c r="E67" s="12"/>
      <c r="F67" s="12"/>
      <c r="G67" s="12"/>
      <c r="H67" s="12"/>
      <c r="I67" s="13"/>
      <c r="J67" s="12"/>
      <c r="K67" s="12"/>
      <c r="L67" s="12"/>
      <c r="M67" s="12"/>
    </row>
    <row r="68" spans="1:15" x14ac:dyDescent="0.25">
      <c r="A68">
        <v>0</v>
      </c>
      <c r="B68">
        <v>10</v>
      </c>
      <c r="C68">
        <v>2</v>
      </c>
      <c r="D68" s="12"/>
      <c r="E68" s="12"/>
      <c r="F68" s="12"/>
      <c r="G68" s="12"/>
      <c r="H68" s="12"/>
      <c r="I68" s="13"/>
      <c r="J68" s="12"/>
      <c r="K68" s="12"/>
      <c r="L68" s="12"/>
      <c r="M68" s="12"/>
    </row>
    <row r="69" spans="1:15" x14ac:dyDescent="0.25">
      <c r="A69">
        <v>0</v>
      </c>
      <c r="B69">
        <v>0</v>
      </c>
      <c r="C69">
        <v>12</v>
      </c>
      <c r="D69" s="12"/>
      <c r="E69" s="12"/>
      <c r="F69" s="12"/>
      <c r="G69" s="12"/>
      <c r="H69" s="12"/>
      <c r="I69" s="13"/>
      <c r="J69" s="12"/>
      <c r="K69" s="12"/>
      <c r="L69" s="12"/>
      <c r="M69" s="12"/>
    </row>
    <row r="70" spans="1:15" x14ac:dyDescent="0.25">
      <c r="A70" s="1" t="s">
        <v>5</v>
      </c>
      <c r="D70" s="11">
        <f>SUM(A71,B72,C73)/(SUM(A71:C73)+O70)</f>
        <v>0.74</v>
      </c>
      <c r="E70" s="11">
        <f>A71/SUM(A71:C71)</f>
        <v>0.875</v>
      </c>
      <c r="F70" s="11">
        <f>B72/SUM(A72:C72)</f>
        <v>0.66666666666666663</v>
      </c>
      <c r="G70" s="11">
        <f>C73/SUM(A73:C73)</f>
        <v>0.33333333333333331</v>
      </c>
      <c r="H70" s="12">
        <f>1-SUM(B72:C73)/(SUM(A71:C73)-SUM(A71:C71))</f>
        <v>0.16666666666666663</v>
      </c>
      <c r="I70" s="12">
        <f>1-SUM(A71,C71,C73,A73)/(SUM(A71:C73)-SUM(A72:C72))</f>
        <v>0.24390243902439024</v>
      </c>
      <c r="J70" s="12">
        <f>1-SUM(A71:B72)/(SUM(A71:C73)-SUM(A73:C73))</f>
        <v>0</v>
      </c>
      <c r="K70" s="11">
        <f>IF(SUM(A71:A73)=0,0,A71/SUM(A71:A73))</f>
        <v>0.90322580645161288</v>
      </c>
      <c r="L70" s="11">
        <f>IF(SUM(B71:B73)=0,0,B72/SUM(B71:B73))</f>
        <v>0.375</v>
      </c>
      <c r="M70" s="11">
        <f>IF(SUM(C71:C73)=0,0,C73/SUM(C71:C73))</f>
        <v>1</v>
      </c>
      <c r="N70" s="7"/>
    </row>
    <row r="71" spans="1:15" x14ac:dyDescent="0.25">
      <c r="A71">
        <v>28</v>
      </c>
      <c r="B71">
        <v>4</v>
      </c>
      <c r="C71">
        <v>0</v>
      </c>
      <c r="I71" s="3"/>
    </row>
    <row r="72" spans="1:15" x14ac:dyDescent="0.25">
      <c r="A72">
        <v>3</v>
      </c>
      <c r="B72">
        <v>6</v>
      </c>
      <c r="C72">
        <v>0</v>
      </c>
      <c r="I72" s="3"/>
    </row>
    <row r="73" spans="1:15" x14ac:dyDescent="0.25">
      <c r="A73">
        <v>0</v>
      </c>
      <c r="B73">
        <v>6</v>
      </c>
      <c r="C73">
        <v>3</v>
      </c>
      <c r="I73" s="3"/>
    </row>
    <row r="74" spans="1:15" x14ac:dyDescent="0.25">
      <c r="A74" s="33" t="s">
        <v>27</v>
      </c>
      <c r="B74" s="1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14</v>
      </c>
      <c r="O74" s="2"/>
    </row>
    <row r="75" spans="1:15" x14ac:dyDescent="0.25">
      <c r="A75" s="1" t="s">
        <v>4</v>
      </c>
      <c r="D75" s="11">
        <f>SUM(A76,B77,C78)/SUM(A76:C78)</f>
        <v>1</v>
      </c>
      <c r="E75" s="11">
        <f>A76/SUM(A76:C76)</f>
        <v>1</v>
      </c>
      <c r="F75" s="11">
        <f>B77/SUM(A77:C77)</f>
        <v>1</v>
      </c>
      <c r="G75" s="11">
        <f>C78/SUM(A78:C78)</f>
        <v>1</v>
      </c>
      <c r="H75" s="12">
        <f>1-SUM(B77:C78)/(SUM(A76:C78)-SUM(A76:C76))</f>
        <v>0</v>
      </c>
      <c r="I75" s="12">
        <f>1-SUM(A76,C76,C78,A78)/(SUM(A76:C78)-SUM(A77:C77))</f>
        <v>0</v>
      </c>
      <c r="J75" s="12">
        <f>1-SUM(A76:B77)/(SUM(A76:C78)-SUM(A78:C78))</f>
        <v>0</v>
      </c>
      <c r="K75" s="11">
        <f>IF(SUM(A76:A78)=0,0,A76/SUM(A76:A78))</f>
        <v>1</v>
      </c>
      <c r="L75" s="11">
        <f>IF(SUM(B76:B78)=0,0,B77/SUM(B76:B78))</f>
        <v>1</v>
      </c>
      <c r="M75" s="11">
        <f>IF(SUM(C76:C78)=0,0,C78/SUM(C76:C78))</f>
        <v>1</v>
      </c>
    </row>
    <row r="76" spans="1:15" x14ac:dyDescent="0.25">
      <c r="A76">
        <v>12</v>
      </c>
      <c r="B76">
        <v>0</v>
      </c>
      <c r="C76">
        <v>0</v>
      </c>
      <c r="D76" s="12"/>
      <c r="E76" s="12"/>
      <c r="F76" s="12"/>
      <c r="G76" s="12"/>
      <c r="H76" s="12"/>
      <c r="I76" s="13"/>
      <c r="J76" s="12"/>
      <c r="K76" s="12"/>
      <c r="L76" s="12"/>
      <c r="M76" s="12"/>
    </row>
    <row r="77" spans="1:15" x14ac:dyDescent="0.25">
      <c r="A77">
        <v>0</v>
      </c>
      <c r="B77">
        <v>12</v>
      </c>
      <c r="C77">
        <v>0</v>
      </c>
      <c r="D77" s="12"/>
      <c r="E77" s="12"/>
      <c r="F77" s="12"/>
      <c r="G77" s="12"/>
      <c r="H77" s="12"/>
      <c r="I77" s="13"/>
      <c r="J77" s="12"/>
      <c r="K77" s="12"/>
      <c r="L77" s="12"/>
      <c r="M77" s="12"/>
    </row>
    <row r="78" spans="1:15" x14ac:dyDescent="0.25">
      <c r="A78">
        <v>0</v>
      </c>
      <c r="B78">
        <v>0</v>
      </c>
      <c r="C78">
        <v>12</v>
      </c>
      <c r="D78" s="12"/>
      <c r="E78" s="12"/>
      <c r="F78" s="12"/>
      <c r="G78" s="12"/>
      <c r="H78" s="12"/>
      <c r="I78" s="13"/>
      <c r="J78" s="12"/>
      <c r="K78" s="12"/>
      <c r="L78" s="12"/>
      <c r="M78" s="12"/>
    </row>
    <row r="79" spans="1:15" x14ac:dyDescent="0.25">
      <c r="A79" s="1" t="s">
        <v>5</v>
      </c>
      <c r="D79" s="11">
        <f>SUM(A80,B81,C82)/(SUM(A80:C82)+O79)</f>
        <v>0.7</v>
      </c>
      <c r="E79" s="11">
        <f>A80/SUM(A80:C80)</f>
        <v>0.875</v>
      </c>
      <c r="F79" s="11">
        <f>B81/SUM(A81:C81)</f>
        <v>0.44444444444444442</v>
      </c>
      <c r="G79" s="11">
        <f>C82/SUM(A82:C82)</f>
        <v>0.33333333333333331</v>
      </c>
      <c r="H79" s="12">
        <f>1-SUM(B81:C82)/(SUM(A80:C82)-SUM(A80:C80))</f>
        <v>0.22222222222222221</v>
      </c>
      <c r="I79" s="12">
        <f>1-SUM(A80,C80,C82,A82)/(SUM(A80:C82)-SUM(A81:C81))</f>
        <v>0.24390243902439024</v>
      </c>
      <c r="J79" s="12">
        <f>1-SUM(A80:B81)/(SUM(A80:C82)-SUM(A82:C82))</f>
        <v>2.4390243902439046E-2</v>
      </c>
      <c r="K79" s="11">
        <f>IF(SUM(A80:A82)=0,0,A80/SUM(A80:A82))</f>
        <v>0.875</v>
      </c>
      <c r="L79" s="11">
        <f>IF(SUM(B80:B82)=0,0,B81/SUM(B80:B82))</f>
        <v>0.2857142857142857</v>
      </c>
      <c r="M79" s="11">
        <f>IF(SUM(C80:C82)=0,0,C82/SUM(C80:C82))</f>
        <v>0.75</v>
      </c>
      <c r="N79" s="7"/>
    </row>
    <row r="80" spans="1:15" x14ac:dyDescent="0.25">
      <c r="A80">
        <v>28</v>
      </c>
      <c r="B80">
        <v>4</v>
      </c>
      <c r="C80">
        <v>0</v>
      </c>
      <c r="I80" s="3"/>
    </row>
    <row r="81" spans="1:15" x14ac:dyDescent="0.25">
      <c r="A81">
        <v>4</v>
      </c>
      <c r="B81">
        <v>4</v>
      </c>
      <c r="C81">
        <v>1</v>
      </c>
      <c r="I81" s="3"/>
    </row>
    <row r="82" spans="1:15" x14ac:dyDescent="0.25">
      <c r="A82">
        <v>0</v>
      </c>
      <c r="B82">
        <v>6</v>
      </c>
      <c r="C82">
        <v>3</v>
      </c>
      <c r="I82" s="3"/>
    </row>
    <row r="83" spans="1:15" x14ac:dyDescent="0.25">
      <c r="A83" s="33" t="s">
        <v>28</v>
      </c>
      <c r="B83" s="1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15</v>
      </c>
      <c r="O83" s="2"/>
    </row>
    <row r="84" spans="1:15" x14ac:dyDescent="0.25">
      <c r="A84" s="1" t="s">
        <v>4</v>
      </c>
      <c r="D84" s="11">
        <f>SUM(A85,B86,C87)/SUM(A85:C87)</f>
        <v>0.91666666666666663</v>
      </c>
      <c r="E84" s="11">
        <f>A85/SUM(A85:C85)</f>
        <v>1</v>
      </c>
      <c r="F84" s="11">
        <f>B86/SUM(A86:C86)</f>
        <v>0.75</v>
      </c>
      <c r="G84" s="11">
        <f>C87/SUM(A87:C87)</f>
        <v>1</v>
      </c>
      <c r="H84" s="12">
        <f>1-SUM(B86:C87)/(SUM(A85:C87)-SUM(A85:C85))</f>
        <v>0</v>
      </c>
      <c r="I84" s="12">
        <f>1-SUM(A85,C85,C87,A87)/(SUM(A85:C87)-SUM(A86:C86))</f>
        <v>0</v>
      </c>
      <c r="J84" s="12">
        <f>1-SUM(A85:B86)/(SUM(A85:C87)-SUM(A87:C87))</f>
        <v>0.125</v>
      </c>
      <c r="K84" s="11">
        <f>IF(SUM(A85:A87)=0,0,A85/SUM(A85:A87))</f>
        <v>1</v>
      </c>
      <c r="L84" s="11">
        <f>IF(SUM(B85:B87)=0,0,B86/SUM(B85:B87))</f>
        <v>1</v>
      </c>
      <c r="M84" s="11">
        <f>IF(SUM(C85:C87)=0,0,C87/SUM(C85:C87))</f>
        <v>0.8</v>
      </c>
    </row>
    <row r="85" spans="1:15" x14ac:dyDescent="0.25">
      <c r="A85">
        <v>12</v>
      </c>
      <c r="B85">
        <v>0</v>
      </c>
      <c r="C85">
        <v>0</v>
      </c>
      <c r="D85" s="12"/>
      <c r="E85" s="12"/>
      <c r="F85" s="12"/>
      <c r="G85" s="12"/>
      <c r="H85" s="12"/>
      <c r="I85" s="13"/>
      <c r="J85" s="12"/>
      <c r="K85" s="12"/>
      <c r="L85" s="12"/>
      <c r="M85" s="12"/>
    </row>
    <row r="86" spans="1:15" x14ac:dyDescent="0.25">
      <c r="A86">
        <v>0</v>
      </c>
      <c r="B86">
        <v>9</v>
      </c>
      <c r="C86">
        <v>3</v>
      </c>
      <c r="D86" s="12"/>
      <c r="E86" s="12"/>
      <c r="F86" s="12"/>
      <c r="G86" s="12"/>
      <c r="H86" s="12"/>
      <c r="I86" s="13"/>
      <c r="J86" s="12"/>
      <c r="K86" s="12"/>
      <c r="L86" s="12"/>
      <c r="M86" s="12"/>
    </row>
    <row r="87" spans="1:15" x14ac:dyDescent="0.25">
      <c r="A87">
        <v>0</v>
      </c>
      <c r="B87">
        <v>0</v>
      </c>
      <c r="C87">
        <v>12</v>
      </c>
      <c r="D87" s="12"/>
      <c r="E87" s="12"/>
      <c r="F87" s="12"/>
      <c r="G87" s="12"/>
      <c r="H87" s="12"/>
      <c r="I87" s="13"/>
      <c r="J87" s="12"/>
      <c r="K87" s="12"/>
      <c r="L87" s="12"/>
      <c r="M87" s="12"/>
    </row>
    <row r="88" spans="1:15" x14ac:dyDescent="0.25">
      <c r="A88" s="1" t="s">
        <v>5</v>
      </c>
      <c r="D88" s="11">
        <f>SUM(A89,B90,C91)/(SUM(A89:C91)+O88)</f>
        <v>0.68</v>
      </c>
      <c r="E88" s="11">
        <f>A89/SUM(A89:C89)</f>
        <v>0.6875</v>
      </c>
      <c r="F88" s="11">
        <f>B90/SUM(A90:C90)</f>
        <v>0.55555555555555558</v>
      </c>
      <c r="G88" s="11">
        <f>C91/SUM(A91:C91)</f>
        <v>0.77777777777777779</v>
      </c>
      <c r="H88" s="12">
        <f>1-SUM(B90:C91)/(SUM(A89:C91)-SUM(A89:C89))</f>
        <v>5.555555555555558E-2</v>
      </c>
      <c r="I88" s="12">
        <f>1-SUM(A89,C89,C91,A91)/(SUM(A89:C91)-SUM(A90:C90))</f>
        <v>0.29268292682926833</v>
      </c>
      <c r="J88" s="12">
        <f>1-SUM(A89:B90)/(SUM(A89:C91)-SUM(A91:C91))</f>
        <v>7.3170731707317027E-2</v>
      </c>
      <c r="K88" s="11">
        <f>IF(SUM(A89:A91)=0,0,A89/SUM(A89:A91))</f>
        <v>0.95652173913043481</v>
      </c>
      <c r="L88" s="11">
        <f>IF(SUM(B89:B91)=0,0,B90/SUM(B89:B91))</f>
        <v>0.29411764705882354</v>
      </c>
      <c r="M88" s="11">
        <f>IF(SUM(C89:C91)=0,0,C91/SUM(C89:C91))</f>
        <v>0.7</v>
      </c>
      <c r="N88" s="7"/>
    </row>
    <row r="89" spans="1:15" x14ac:dyDescent="0.25">
      <c r="A89">
        <v>22</v>
      </c>
      <c r="B89">
        <v>10</v>
      </c>
      <c r="C89">
        <v>0</v>
      </c>
      <c r="I89" s="3"/>
    </row>
    <row r="90" spans="1:15" x14ac:dyDescent="0.25">
      <c r="A90">
        <v>1</v>
      </c>
      <c r="B90">
        <v>5</v>
      </c>
      <c r="C90">
        <v>3</v>
      </c>
      <c r="I90" s="3"/>
    </row>
    <row r="91" spans="1:15" x14ac:dyDescent="0.25">
      <c r="A91">
        <v>0</v>
      </c>
      <c r="B91">
        <v>2</v>
      </c>
      <c r="C91">
        <v>7</v>
      </c>
      <c r="I91" s="3"/>
    </row>
    <row r="92" spans="1:15" x14ac:dyDescent="0.25">
      <c r="A92" s="33" t="s">
        <v>29</v>
      </c>
      <c r="B92" s="1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>
        <v>16</v>
      </c>
    </row>
    <row r="93" spans="1:15" x14ac:dyDescent="0.25">
      <c r="A93" s="1" t="s">
        <v>4</v>
      </c>
      <c r="D93" s="11">
        <f>SUM(A94,B95,C96)/SUM(A94:C96)</f>
        <v>0.97222222222222221</v>
      </c>
      <c r="E93" s="11">
        <f>A94/SUM(A94:C94)</f>
        <v>1</v>
      </c>
      <c r="F93" s="11">
        <f>B95/SUM(A95:C95)</f>
        <v>0.91666666666666663</v>
      </c>
      <c r="G93" s="11">
        <f>C96/SUM(A96:C96)</f>
        <v>1</v>
      </c>
      <c r="H93" s="12">
        <f>1-SUM(B95:C96)/(SUM(A94:C96)-SUM(A94:C94))</f>
        <v>4.166666666666663E-2</v>
      </c>
      <c r="I93" s="12">
        <f>1-SUM(A94,C94,C96,A96)/(SUM(A94:C96)-SUM(A95:C95))</f>
        <v>0</v>
      </c>
      <c r="J93" s="12">
        <f>1-SUM(A94:B95)/(SUM(A94:C96)-SUM(A96:C96))</f>
        <v>0</v>
      </c>
      <c r="K93" s="11">
        <f>IF(SUM(A94:A96)=0,0,A94/SUM(A94:A96))</f>
        <v>0.92307692307692313</v>
      </c>
      <c r="L93" s="11">
        <f>IF(SUM(B94:B96)=0,0,B95/SUM(B94:B96))</f>
        <v>1</v>
      </c>
      <c r="M93" s="11">
        <f>IF(SUM(C94:C96)=0,0,C96/SUM(C94:C96))</f>
        <v>1</v>
      </c>
    </row>
    <row r="94" spans="1:15" x14ac:dyDescent="0.25">
      <c r="A94">
        <v>12</v>
      </c>
      <c r="B94">
        <v>0</v>
      </c>
      <c r="C94">
        <v>0</v>
      </c>
      <c r="D94" s="12"/>
      <c r="E94" s="12"/>
      <c r="F94" s="12"/>
      <c r="G94" s="12"/>
      <c r="H94" s="12"/>
      <c r="I94" s="13"/>
      <c r="J94" s="12"/>
      <c r="K94" s="12"/>
      <c r="L94" s="12"/>
      <c r="M94" s="12"/>
    </row>
    <row r="95" spans="1:15" x14ac:dyDescent="0.25">
      <c r="A95">
        <v>1</v>
      </c>
      <c r="B95">
        <v>11</v>
      </c>
      <c r="C95">
        <v>0</v>
      </c>
      <c r="D95" s="12"/>
      <c r="E95" s="12"/>
      <c r="F95" s="12"/>
      <c r="G95" s="12"/>
      <c r="H95" s="12"/>
      <c r="I95" s="13"/>
      <c r="J95" s="12"/>
      <c r="K95" s="12"/>
      <c r="L95" s="12"/>
      <c r="M95" s="12"/>
    </row>
    <row r="96" spans="1:15" x14ac:dyDescent="0.25">
      <c r="A96">
        <v>0</v>
      </c>
      <c r="B96">
        <v>0</v>
      </c>
      <c r="C96">
        <v>12</v>
      </c>
      <c r="D96" s="12"/>
      <c r="E96" s="12"/>
      <c r="F96" s="12"/>
      <c r="G96" s="12"/>
      <c r="H96" s="12"/>
      <c r="I96" s="13"/>
      <c r="J96" s="12"/>
      <c r="K96" s="12"/>
      <c r="L96" s="12"/>
      <c r="M96" s="12"/>
    </row>
    <row r="97" spans="1:14" x14ac:dyDescent="0.25">
      <c r="A97" s="1" t="s">
        <v>5</v>
      </c>
      <c r="D97" s="11">
        <f>SUM(A98,B99,C100)/(SUM(A98:C100)+O97)</f>
        <v>0.68</v>
      </c>
      <c r="E97" s="11">
        <f>A98/SUM(A98:C98)</f>
        <v>0.5625</v>
      </c>
      <c r="F97" s="11">
        <f>B99/SUM(A99:C99)</f>
        <v>0.77777777777777779</v>
      </c>
      <c r="G97" s="11">
        <f>C100/SUM(A100:C100)</f>
        <v>1</v>
      </c>
      <c r="H97" s="12">
        <f>1-SUM(B99:C100)/(SUM(A98:C100)-SUM(A98:C98))</f>
        <v>0.11111111111111116</v>
      </c>
      <c r="I97" s="12">
        <f>1-SUM(A98,C98,C100,A100)/(SUM(A98:C100)-SUM(A99:C99))</f>
        <v>0.31707317073170727</v>
      </c>
      <c r="J97" s="12">
        <f>1-SUM(A98:B99)/(SUM(A98:C100)-SUM(A100:C100))</f>
        <v>2.4390243902439046E-2</v>
      </c>
      <c r="K97" s="11">
        <f>IF(SUM(A98:A100)=0,0,A98/SUM(A98:A100))</f>
        <v>0.9</v>
      </c>
      <c r="L97" s="11">
        <f>IF(SUM(B98:B100)=0,0,B99/SUM(B98:B100))</f>
        <v>0.35</v>
      </c>
      <c r="M97" s="11">
        <f>IF(SUM(C98:C100)=0,0,C100/SUM(C98:C100))</f>
        <v>0.9</v>
      </c>
      <c r="N97" s="7"/>
    </row>
    <row r="98" spans="1:14" x14ac:dyDescent="0.25">
      <c r="A98">
        <v>18</v>
      </c>
      <c r="B98">
        <v>13</v>
      </c>
      <c r="C98">
        <v>1</v>
      </c>
      <c r="I98" s="3"/>
    </row>
    <row r="99" spans="1:14" x14ac:dyDescent="0.25">
      <c r="A99">
        <v>2</v>
      </c>
      <c r="B99">
        <v>7</v>
      </c>
      <c r="C99">
        <v>0</v>
      </c>
      <c r="I99" s="3"/>
    </row>
    <row r="100" spans="1:14" x14ac:dyDescent="0.25">
      <c r="A100">
        <v>0</v>
      </c>
      <c r="B100">
        <v>0</v>
      </c>
      <c r="C100">
        <v>9</v>
      </c>
      <c r="I100" s="3"/>
    </row>
    <row r="101" spans="1:14" x14ac:dyDescent="0.25">
      <c r="A101" s="33" t="s">
        <v>30</v>
      </c>
      <c r="B101" s="14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>
        <v>14</v>
      </c>
    </row>
    <row r="102" spans="1:14" x14ac:dyDescent="0.25">
      <c r="A102" s="1" t="s">
        <v>4</v>
      </c>
      <c r="D102" s="11">
        <f>SUM(A103,B104,C105)/SUM(A103:C105)</f>
        <v>1</v>
      </c>
      <c r="E102" s="11">
        <f>A103/SUM(A103:C103)</f>
        <v>1</v>
      </c>
      <c r="F102" s="11">
        <f>B104/SUM(A104:C104)</f>
        <v>1</v>
      </c>
      <c r="G102" s="11">
        <f>C105/SUM(A105:C105)</f>
        <v>1</v>
      </c>
      <c r="H102" s="12">
        <f>1-SUM(B104:C105)/(SUM(A103:C105)-SUM(A103:C103))</f>
        <v>0</v>
      </c>
      <c r="I102" s="12">
        <f>1-SUM(A103,C103,C105,A105)/(SUM(A103:C105)-SUM(A104:C104))</f>
        <v>0</v>
      </c>
      <c r="J102" s="12">
        <f>1-SUM(A103:B104)/(SUM(A103:C105)-SUM(A105:C105))</f>
        <v>0</v>
      </c>
      <c r="K102" s="11">
        <f>IF(SUM(A103:A105)=0,0,A103/SUM(A103:A105))</f>
        <v>1</v>
      </c>
      <c r="L102" s="11">
        <f>IF(SUM(B103:B105)=0,0,B104/SUM(B103:B105))</f>
        <v>1</v>
      </c>
      <c r="M102" s="11">
        <f>IF(SUM(C103:C105)=0,0,C105/SUM(C103:C105))</f>
        <v>1</v>
      </c>
    </row>
    <row r="103" spans="1:14" x14ac:dyDescent="0.25">
      <c r="A103">
        <v>12</v>
      </c>
      <c r="B103">
        <v>0</v>
      </c>
      <c r="C103">
        <v>0</v>
      </c>
      <c r="D103" s="12"/>
      <c r="E103" s="12"/>
      <c r="F103" s="12"/>
      <c r="G103" s="12"/>
      <c r="H103" s="12"/>
      <c r="I103" s="13"/>
      <c r="J103" s="12"/>
      <c r="K103" s="12"/>
      <c r="L103" s="12"/>
      <c r="M103" s="12"/>
    </row>
    <row r="104" spans="1:14" x14ac:dyDescent="0.25">
      <c r="A104">
        <v>0</v>
      </c>
      <c r="B104">
        <v>12</v>
      </c>
      <c r="C104">
        <v>0</v>
      </c>
      <c r="D104" s="12"/>
      <c r="E104" s="12"/>
      <c r="F104" s="12"/>
      <c r="G104" s="12"/>
      <c r="H104" s="12"/>
      <c r="I104" s="13"/>
      <c r="J104" s="12"/>
      <c r="K104" s="12"/>
      <c r="L104" s="12"/>
      <c r="M104" s="12"/>
    </row>
    <row r="105" spans="1:14" x14ac:dyDescent="0.25">
      <c r="A105">
        <v>0</v>
      </c>
      <c r="B105">
        <v>0</v>
      </c>
      <c r="C105">
        <v>12</v>
      </c>
      <c r="D105" s="12"/>
      <c r="E105" s="12"/>
      <c r="F105" s="12"/>
      <c r="G105" s="12"/>
      <c r="H105" s="12"/>
      <c r="I105" s="13"/>
      <c r="J105" s="12"/>
      <c r="K105" s="12"/>
      <c r="L105" s="12"/>
      <c r="M105" s="12"/>
    </row>
    <row r="106" spans="1:14" x14ac:dyDescent="0.25">
      <c r="A106" s="1" t="s">
        <v>5</v>
      </c>
      <c r="D106" s="11">
        <f>SUM(A107,B108,C109)/(SUM(A107:C109)+O106)</f>
        <v>0.82</v>
      </c>
      <c r="E106" s="11">
        <f>A107/SUM(A107:C107)</f>
        <v>0.96875</v>
      </c>
      <c r="F106" s="11">
        <f>B108/SUM(A108:C108)</f>
        <v>0.66666666666666663</v>
      </c>
      <c r="G106" s="11">
        <f>C109/SUM(A109:C109)</f>
        <v>0.44444444444444442</v>
      </c>
      <c r="H106" s="12">
        <f>1-SUM(B108:C109)/(SUM(A107:C109)-SUM(A107:C107))</f>
        <v>0.22222222222222221</v>
      </c>
      <c r="I106" s="12">
        <f>1-SUM(A107,C107,C109,A109)/(SUM(A107:C109)-SUM(A108:C108))</f>
        <v>0.12195121951219512</v>
      </c>
      <c r="J106" s="12">
        <f>1-SUM(A107:B108)/(SUM(A107:C109)-SUM(A109:C109))</f>
        <v>0</v>
      </c>
      <c r="K106" s="11">
        <f>IF(SUM(A107:A109)=0,0,A107/SUM(A107:A109))</f>
        <v>0.88571428571428568</v>
      </c>
      <c r="L106" s="11">
        <f>IF(SUM(B107:B109)=0,0,B108/SUM(B107:B109))</f>
        <v>0.54545454545454541</v>
      </c>
      <c r="M106" s="11">
        <f>IF(SUM(C107:C109)=0,0,C109/SUM(C107:C109))</f>
        <v>1</v>
      </c>
      <c r="N106" s="7"/>
    </row>
    <row r="107" spans="1:14" x14ac:dyDescent="0.25">
      <c r="A107">
        <v>31</v>
      </c>
      <c r="B107">
        <v>1</v>
      </c>
      <c r="C107">
        <v>0</v>
      </c>
      <c r="I107" s="3"/>
    </row>
    <row r="108" spans="1:14" x14ac:dyDescent="0.25">
      <c r="A108">
        <v>3</v>
      </c>
      <c r="B108">
        <v>6</v>
      </c>
      <c r="C108">
        <v>0</v>
      </c>
      <c r="I108" s="3"/>
    </row>
    <row r="109" spans="1:14" x14ac:dyDescent="0.25">
      <c r="A109">
        <v>1</v>
      </c>
      <c r="B109">
        <v>4</v>
      </c>
      <c r="C109">
        <v>4</v>
      </c>
      <c r="I109" s="3"/>
    </row>
    <row r="110" spans="1:14" x14ac:dyDescent="0.25">
      <c r="A110" s="33" t="s">
        <v>31</v>
      </c>
      <c r="B110" s="14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>
        <v>16</v>
      </c>
    </row>
    <row r="111" spans="1:14" x14ac:dyDescent="0.25">
      <c r="A111" s="1" t="s">
        <v>4</v>
      </c>
      <c r="D111" s="11">
        <f>SUM(A112,B113,C114)/SUM(A112:C114)</f>
        <v>0.91666666666666663</v>
      </c>
      <c r="E111" s="11">
        <f>A112/SUM(A112:C112)</f>
        <v>1</v>
      </c>
      <c r="F111" s="11">
        <f>B113/SUM(A113:C113)</f>
        <v>0.75</v>
      </c>
      <c r="G111" s="11">
        <f>C114/SUM(A114:C114)</f>
        <v>1</v>
      </c>
      <c r="H111" s="12">
        <f>1-SUM(B113:C114)/(SUM(A112:C114)-SUM(A112:C112))</f>
        <v>0.125</v>
      </c>
      <c r="I111" s="12">
        <f>1-SUM(A112,C112,C114,A114)/(SUM(A112:C114)-SUM(A113:C113))</f>
        <v>0</v>
      </c>
      <c r="J111" s="12">
        <f>1-SUM(A112:B113)/(SUM(A112:C114)-SUM(A114:C114))</f>
        <v>0</v>
      </c>
      <c r="K111" s="11">
        <f>IF(SUM(A112:A114)=0,0,A112/SUM(A112:A114))</f>
        <v>0.8</v>
      </c>
      <c r="L111" s="11">
        <f>IF(SUM(B112:B114)=0,0,B113/SUM(B112:B114))</f>
        <v>1</v>
      </c>
      <c r="M111" s="11">
        <f>IF(SUM(C112:C114)=0,0,C114/SUM(C112:C114))</f>
        <v>1</v>
      </c>
    </row>
    <row r="112" spans="1:14" x14ac:dyDescent="0.25">
      <c r="A112">
        <v>12</v>
      </c>
      <c r="B112">
        <v>0</v>
      </c>
      <c r="C112">
        <v>0</v>
      </c>
      <c r="D112" s="12"/>
      <c r="E112" s="12"/>
      <c r="F112" s="12"/>
      <c r="G112" s="12"/>
      <c r="H112" s="12"/>
      <c r="I112" s="13"/>
      <c r="J112" s="12"/>
      <c r="K112" s="12"/>
      <c r="L112" s="12"/>
      <c r="M112" s="12"/>
    </row>
    <row r="113" spans="1:14" x14ac:dyDescent="0.25">
      <c r="A113">
        <v>3</v>
      </c>
      <c r="B113">
        <v>9</v>
      </c>
      <c r="C113">
        <v>0</v>
      </c>
      <c r="D113" s="12"/>
      <c r="E113" s="12"/>
      <c r="F113" s="12"/>
      <c r="G113" s="12"/>
      <c r="H113" s="12"/>
      <c r="I113" s="13"/>
      <c r="J113" s="12"/>
      <c r="K113" s="12"/>
      <c r="L113" s="12"/>
      <c r="M113" s="12"/>
    </row>
    <row r="114" spans="1:14" x14ac:dyDescent="0.25">
      <c r="A114">
        <v>0</v>
      </c>
      <c r="B114">
        <v>0</v>
      </c>
      <c r="C114">
        <v>12</v>
      </c>
      <c r="D114" s="12"/>
      <c r="E114" s="12"/>
      <c r="F114" s="12"/>
      <c r="G114" s="12"/>
      <c r="H114" s="12"/>
      <c r="I114" s="13"/>
      <c r="J114" s="12"/>
      <c r="K114" s="12"/>
      <c r="L114" s="12"/>
      <c r="M114" s="12"/>
    </row>
    <row r="115" spans="1:14" x14ac:dyDescent="0.25">
      <c r="A115" s="1" t="s">
        <v>5</v>
      </c>
      <c r="D115" s="11">
        <f>SUM(A116,B117,C118)/(SUM(A116:C118)+O115)</f>
        <v>0.66</v>
      </c>
      <c r="E115" s="11">
        <f>A116/SUM(A116:C116)</f>
        <v>0.875</v>
      </c>
      <c r="F115" s="11">
        <f>B117/SUM(A117:C117)</f>
        <v>0</v>
      </c>
      <c r="G115" s="11">
        <f>C118/SUM(A118:C118)</f>
        <v>0.55555555555555558</v>
      </c>
      <c r="H115" s="12">
        <f>1-SUM(B117:C118)/(SUM(A116:C118)-SUM(A116:C116))</f>
        <v>0.33333333333333337</v>
      </c>
      <c r="I115" s="12">
        <f>1-SUM(A116,C116,C118,A118)/(SUM(A116:C118)-SUM(A117:C117))</f>
        <v>0.17073170731707321</v>
      </c>
      <c r="J115" s="12">
        <f>1-SUM(A116:B117)/(SUM(A116:C118)-SUM(A118:C118))</f>
        <v>9.7560975609756073E-2</v>
      </c>
      <c r="K115" s="11">
        <f>IF(SUM(A116:A118)=0,0,A116/SUM(A116:A118))</f>
        <v>0.82352941176470584</v>
      </c>
      <c r="L115" s="11">
        <f>IF(SUM(B116:B118)=0,0,B117/SUM(B116:B118))</f>
        <v>0</v>
      </c>
      <c r="M115" s="11">
        <f>IF(SUM(C116:C118)=0,0,C118/SUM(C116:C118))</f>
        <v>0.55555555555555558</v>
      </c>
      <c r="N115" s="7"/>
    </row>
    <row r="116" spans="1:14" x14ac:dyDescent="0.25">
      <c r="A116">
        <v>28</v>
      </c>
      <c r="B116">
        <v>3</v>
      </c>
      <c r="C116">
        <v>1</v>
      </c>
      <c r="I116" s="3"/>
    </row>
    <row r="117" spans="1:14" x14ac:dyDescent="0.25">
      <c r="A117">
        <v>6</v>
      </c>
      <c r="B117">
        <v>0</v>
      </c>
      <c r="C117">
        <v>3</v>
      </c>
      <c r="I117" s="3"/>
    </row>
    <row r="118" spans="1:14" x14ac:dyDescent="0.25">
      <c r="A118">
        <v>0</v>
      </c>
      <c r="B118">
        <v>4</v>
      </c>
      <c r="C118">
        <v>5</v>
      </c>
      <c r="I118" s="3"/>
    </row>
    <row r="119" spans="1:14" x14ac:dyDescent="0.25">
      <c r="A119" s="33" t="s">
        <v>32</v>
      </c>
      <c r="B119" s="1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>
        <v>16</v>
      </c>
    </row>
    <row r="120" spans="1:14" x14ac:dyDescent="0.25">
      <c r="A120" s="1" t="s">
        <v>4</v>
      </c>
      <c r="D120" s="11">
        <f>SUM(A121,B122,C123)/SUM(A121:C123)</f>
        <v>1</v>
      </c>
      <c r="E120" s="11">
        <f>A121/SUM(A121:C121)</f>
        <v>1</v>
      </c>
      <c r="F120" s="11">
        <f>B122/SUM(A122:C122)</f>
        <v>1</v>
      </c>
      <c r="G120" s="11">
        <f>C123/SUM(A123:C123)</f>
        <v>1</v>
      </c>
      <c r="H120" s="12">
        <f>1-SUM(B122:C123)/(SUM(A121:C123)-SUM(A121:C121))</f>
        <v>0</v>
      </c>
      <c r="I120" s="12">
        <f>1-SUM(A121,C121,C123,A123)/(SUM(A121:C123)-SUM(A122:C122))</f>
        <v>0</v>
      </c>
      <c r="J120" s="12">
        <f>1-SUM(A121:B122)/(SUM(A121:C123)-SUM(A123:C123))</f>
        <v>0</v>
      </c>
      <c r="K120" s="11">
        <f>IF(SUM(A121:A123)=0,0,A121/SUM(A121:A123))</f>
        <v>1</v>
      </c>
      <c r="L120" s="11">
        <f>IF(SUM(B121:B123)=0,0,B122/SUM(B121:B123))</f>
        <v>1</v>
      </c>
      <c r="M120" s="11">
        <f>IF(SUM(C121:C123)=0,0,C123/SUM(C121:C123))</f>
        <v>1</v>
      </c>
    </row>
    <row r="121" spans="1:14" x14ac:dyDescent="0.25">
      <c r="A121">
        <v>12</v>
      </c>
      <c r="B121">
        <v>0</v>
      </c>
      <c r="C121">
        <v>0</v>
      </c>
      <c r="D121" s="12"/>
      <c r="E121" s="12"/>
      <c r="F121" s="12"/>
      <c r="G121" s="12"/>
      <c r="H121" s="12"/>
      <c r="I121" s="13"/>
      <c r="J121" s="12"/>
      <c r="K121" s="12"/>
      <c r="L121" s="12"/>
      <c r="M121" s="12"/>
    </row>
    <row r="122" spans="1:14" x14ac:dyDescent="0.25">
      <c r="A122">
        <v>0</v>
      </c>
      <c r="B122">
        <v>12</v>
      </c>
      <c r="C122">
        <v>0</v>
      </c>
      <c r="D122" s="12"/>
      <c r="E122" s="12"/>
      <c r="F122" s="12"/>
      <c r="G122" s="12"/>
      <c r="H122" s="12"/>
      <c r="I122" s="13"/>
      <c r="J122" s="12"/>
      <c r="K122" s="12"/>
      <c r="L122" s="12"/>
      <c r="M122" s="12"/>
    </row>
    <row r="123" spans="1:14" x14ac:dyDescent="0.25">
      <c r="A123">
        <v>0</v>
      </c>
      <c r="B123">
        <v>0</v>
      </c>
      <c r="C123">
        <v>12</v>
      </c>
      <c r="D123" s="12"/>
      <c r="E123" s="12"/>
      <c r="F123" s="12"/>
      <c r="G123" s="12"/>
      <c r="H123" s="12"/>
      <c r="I123" s="13"/>
      <c r="J123" s="12"/>
      <c r="K123" s="12"/>
      <c r="L123" s="12"/>
      <c r="M123" s="12"/>
    </row>
    <row r="124" spans="1:14" x14ac:dyDescent="0.25">
      <c r="A124" s="1" t="s">
        <v>5</v>
      </c>
      <c r="D124" s="11">
        <f>SUM(A125,B126,C127)/(SUM(A125:C127)+O124)</f>
        <v>0.78</v>
      </c>
      <c r="E124" s="11">
        <f>A125/SUM(A125:C125)</f>
        <v>0.875</v>
      </c>
      <c r="F124" s="11">
        <f>B126/SUM(A126:C126)</f>
        <v>0.77777777777777779</v>
      </c>
      <c r="G124" s="11">
        <f>C127/SUM(A127:C127)</f>
        <v>0.44444444444444442</v>
      </c>
      <c r="H124" s="12">
        <f>1-SUM(B126:C127)/(SUM(A125:C127)-SUM(A125:C125))</f>
        <v>5.555555555555558E-2</v>
      </c>
      <c r="I124" s="12">
        <f>1-SUM(A125,C125,C127,A127)/(SUM(A125:C127)-SUM(A126:C126))</f>
        <v>0.21951219512195119</v>
      </c>
      <c r="J124" s="12">
        <f>1-SUM(A125:B126)/(SUM(A125:C127)-SUM(A127:C127))</f>
        <v>2.4390243902439046E-2</v>
      </c>
      <c r="K124" s="11">
        <f>IF(SUM(A125:A127)=0,0,A125/SUM(A125:A127))</f>
        <v>0.96551724137931039</v>
      </c>
      <c r="L124" s="11">
        <f>IF(SUM(B125:B127)=0,0,B126/SUM(B125:B127))</f>
        <v>0.4375</v>
      </c>
      <c r="M124" s="11">
        <f>IF(SUM(C125:C127)=0,0,C127/SUM(C125:C127))</f>
        <v>0.8</v>
      </c>
      <c r="N124" s="7"/>
    </row>
    <row r="125" spans="1:14" x14ac:dyDescent="0.25">
      <c r="A125">
        <v>28</v>
      </c>
      <c r="B125">
        <v>4</v>
      </c>
      <c r="C125">
        <v>0</v>
      </c>
      <c r="I125" s="3"/>
    </row>
    <row r="126" spans="1:14" x14ac:dyDescent="0.25">
      <c r="A126">
        <v>1</v>
      </c>
      <c r="B126">
        <v>7</v>
      </c>
      <c r="C126">
        <v>1</v>
      </c>
      <c r="I126" s="3"/>
    </row>
    <row r="127" spans="1:14" x14ac:dyDescent="0.25">
      <c r="A127">
        <v>0</v>
      </c>
      <c r="B127">
        <v>5</v>
      </c>
      <c r="C127">
        <v>4</v>
      </c>
      <c r="I127" s="3"/>
    </row>
    <row r="128" spans="1:14" x14ac:dyDescent="0.25">
      <c r="A128" s="33" t="s">
        <v>33</v>
      </c>
      <c r="B128" s="14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>
        <v>16</v>
      </c>
    </row>
    <row r="129" spans="1:14" x14ac:dyDescent="0.25">
      <c r="A129" s="1" t="s">
        <v>4</v>
      </c>
      <c r="D129" s="11">
        <f>SUM(A130,B131,C132)/SUM(A130:C132)</f>
        <v>0.97222222222222221</v>
      </c>
      <c r="E129" s="11">
        <f>A130/SUM(A130:C130)</f>
        <v>1</v>
      </c>
      <c r="F129" s="11">
        <f>B131/SUM(A131:C131)</f>
        <v>0.91666666666666663</v>
      </c>
      <c r="G129" s="11">
        <f>C132/SUM(A132:C132)</f>
        <v>1</v>
      </c>
      <c r="H129" s="12">
        <f>1-SUM(B131:C132)/(SUM(A130:C132)-SUM(A130:C130))</f>
        <v>4.166666666666663E-2</v>
      </c>
      <c r="I129" s="12">
        <f>1-SUM(A130,C130,C132,A132)/(SUM(A130:C132)-SUM(A131:C131))</f>
        <v>0</v>
      </c>
      <c r="J129" s="12">
        <f>1-SUM(A130:B131)/(SUM(A130:C132)-SUM(A132:C132))</f>
        <v>0</v>
      </c>
      <c r="K129" s="11">
        <f>IF(SUM(A130:A132)=0,0,A130/SUM(A130:A132))</f>
        <v>0.92307692307692313</v>
      </c>
      <c r="L129" s="11">
        <f>IF(SUM(B130:B132)=0,0,B131/SUM(B130:B132))</f>
        <v>1</v>
      </c>
      <c r="M129" s="11">
        <f>IF(SUM(C130:C132)=0,0,C132/SUM(C130:C132))</f>
        <v>1</v>
      </c>
    </row>
    <row r="130" spans="1:14" x14ac:dyDescent="0.25">
      <c r="A130">
        <v>12</v>
      </c>
      <c r="B130">
        <v>0</v>
      </c>
      <c r="C130">
        <v>0</v>
      </c>
      <c r="D130" s="12"/>
      <c r="E130" s="12"/>
      <c r="F130" s="12"/>
      <c r="G130" s="12"/>
      <c r="H130" s="12"/>
      <c r="I130" s="13"/>
      <c r="J130" s="12"/>
      <c r="K130" s="12"/>
      <c r="L130" s="12"/>
      <c r="M130" s="12"/>
    </row>
    <row r="131" spans="1:14" x14ac:dyDescent="0.25">
      <c r="A131">
        <v>1</v>
      </c>
      <c r="B131">
        <v>11</v>
      </c>
      <c r="C131">
        <v>0</v>
      </c>
      <c r="D131" s="12"/>
      <c r="E131" s="12"/>
      <c r="F131" s="12"/>
      <c r="G131" s="12"/>
      <c r="H131" s="12"/>
      <c r="I131" s="13"/>
      <c r="J131" s="12"/>
      <c r="K131" s="12"/>
      <c r="L131" s="12"/>
      <c r="M131" s="12"/>
    </row>
    <row r="132" spans="1:14" x14ac:dyDescent="0.25">
      <c r="A132">
        <v>0</v>
      </c>
      <c r="B132">
        <v>0</v>
      </c>
      <c r="C132">
        <v>12</v>
      </c>
      <c r="D132" s="12"/>
      <c r="E132" s="12"/>
      <c r="F132" s="12"/>
      <c r="G132" s="12"/>
      <c r="H132" s="12"/>
      <c r="I132" s="13"/>
      <c r="J132" s="12"/>
      <c r="K132" s="12"/>
      <c r="L132" s="12"/>
      <c r="M132" s="12"/>
    </row>
    <row r="133" spans="1:14" x14ac:dyDescent="0.25">
      <c r="A133" s="1" t="s">
        <v>5</v>
      </c>
      <c r="D133" s="11">
        <f>SUM(A134,B135,C136)/(SUM(A134:C136)+O142)</f>
        <v>0.74</v>
      </c>
      <c r="E133" s="11">
        <f>A134/SUM(A134:C134)</f>
        <v>0.84375</v>
      </c>
      <c r="F133" s="11">
        <f>B135/SUM(A135:C135)</f>
        <v>0.77777777777777779</v>
      </c>
      <c r="G133" s="11">
        <f>C136/SUM(A136:C136)</f>
        <v>0.33333333333333331</v>
      </c>
      <c r="H133" s="12">
        <f>1-SUM(B135:C136)/(SUM(A134:C136)-SUM(A134:C134))</f>
        <v>0.16666666666666663</v>
      </c>
      <c r="I133" s="12">
        <f>1-SUM(A134,C134,C136,A136)/(SUM(A134:C136)-SUM(A135:C135))</f>
        <v>0.24390243902439024</v>
      </c>
      <c r="J133" s="12">
        <f>1-SUM(A134:B135)/(SUM(A134:C136)-SUM(A136:C136))</f>
        <v>0</v>
      </c>
      <c r="K133" s="11">
        <f>IF(SUM(A134:A136)=0,0,A134/SUM(A134:A136))</f>
        <v>0.9</v>
      </c>
      <c r="L133" s="11">
        <f>IF(SUM(B134:B136)=0,0,B135/SUM(B134:B136))</f>
        <v>0.41176470588235292</v>
      </c>
      <c r="M133" s="11">
        <f>IF(SUM(C134:C136)=0,0,C136/SUM(C134:C136))</f>
        <v>1</v>
      </c>
      <c r="N133" s="7"/>
    </row>
    <row r="134" spans="1:14" x14ac:dyDescent="0.25">
      <c r="A134">
        <v>27</v>
      </c>
      <c r="B134">
        <v>5</v>
      </c>
      <c r="C134">
        <v>0</v>
      </c>
      <c r="I134" s="3"/>
    </row>
    <row r="135" spans="1:14" x14ac:dyDescent="0.25">
      <c r="A135">
        <v>2</v>
      </c>
      <c r="B135">
        <v>7</v>
      </c>
      <c r="C135">
        <v>0</v>
      </c>
      <c r="I135" s="3"/>
    </row>
    <row r="136" spans="1:14" x14ac:dyDescent="0.25">
      <c r="A136">
        <v>1</v>
      </c>
      <c r="B136">
        <v>5</v>
      </c>
      <c r="C136">
        <v>3</v>
      </c>
      <c r="I136" s="3"/>
    </row>
    <row r="137" spans="1:14" x14ac:dyDescent="0.25">
      <c r="A137" s="33" t="s">
        <v>34</v>
      </c>
      <c r="B137" s="14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>
        <v>16</v>
      </c>
    </row>
    <row r="138" spans="1:14" x14ac:dyDescent="0.25">
      <c r="A138" s="1" t="s">
        <v>4</v>
      </c>
      <c r="D138" s="11">
        <f>SUM(A139,B140,C141)/SUM(A139:C141)</f>
        <v>0.94444444444444442</v>
      </c>
      <c r="E138" s="11">
        <f>A139/SUM(A139:C139)</f>
        <v>1</v>
      </c>
      <c r="F138" s="11">
        <f>B140/SUM(A140:C140)</f>
        <v>0.83333333333333337</v>
      </c>
      <c r="G138" s="11">
        <f>C141/SUM(A141:C141)</f>
        <v>1</v>
      </c>
      <c r="H138" s="12">
        <f>1-SUM(B140:C141)/(SUM(A139:C141)-SUM(A139:C139))</f>
        <v>4.166666666666663E-2</v>
      </c>
      <c r="I138" s="12">
        <f>1-SUM(A139,C139,C141,A141)/(SUM(A139:C141)-SUM(A140:C140))</f>
        <v>0</v>
      </c>
      <c r="J138" s="12">
        <f>1-SUM(A139:B140)/(SUM(A139:C141)-SUM(A141:C141))</f>
        <v>4.166666666666663E-2</v>
      </c>
      <c r="K138" s="11">
        <f>IF(SUM(A139:A141)=0,0,A139/SUM(A139:A141))</f>
        <v>0.92307692307692313</v>
      </c>
      <c r="L138" s="11">
        <f>IF(SUM(B139:B141)=0,0,B140/SUM(B139:B141))</f>
        <v>1</v>
      </c>
      <c r="M138" s="11">
        <f>IF(SUM(C139:C141)=0,0,C141/SUM(C139:C141))</f>
        <v>0.92307692307692313</v>
      </c>
    </row>
    <row r="139" spans="1:14" x14ac:dyDescent="0.25">
      <c r="A139">
        <v>12</v>
      </c>
      <c r="B139">
        <v>0</v>
      </c>
      <c r="C139">
        <v>0</v>
      </c>
      <c r="D139" s="12"/>
      <c r="E139" s="12"/>
      <c r="F139" s="12"/>
      <c r="G139" s="12"/>
      <c r="H139" s="12"/>
      <c r="I139" s="13"/>
      <c r="J139" s="12"/>
      <c r="K139" s="12"/>
      <c r="L139" s="12"/>
      <c r="M139" s="12"/>
    </row>
    <row r="140" spans="1:14" x14ac:dyDescent="0.25">
      <c r="A140">
        <v>1</v>
      </c>
      <c r="B140">
        <v>10</v>
      </c>
      <c r="C140">
        <v>1</v>
      </c>
      <c r="D140" s="12"/>
      <c r="E140" s="12"/>
      <c r="F140" s="12"/>
      <c r="G140" s="12"/>
      <c r="H140" s="12"/>
      <c r="I140" s="13"/>
      <c r="J140" s="12"/>
      <c r="K140" s="12"/>
      <c r="L140" s="12"/>
      <c r="M140" s="12"/>
    </row>
    <row r="141" spans="1:14" x14ac:dyDescent="0.25">
      <c r="A141">
        <v>0</v>
      </c>
      <c r="B141">
        <v>0</v>
      </c>
      <c r="C141">
        <v>12</v>
      </c>
      <c r="D141" s="12"/>
      <c r="E141" s="12"/>
      <c r="F141" s="12"/>
      <c r="G141" s="12"/>
      <c r="H141" s="12"/>
      <c r="I141" s="13"/>
      <c r="J141" s="12"/>
      <c r="K141" s="12"/>
      <c r="L141" s="12"/>
      <c r="M141" s="12"/>
    </row>
    <row r="142" spans="1:14" x14ac:dyDescent="0.25">
      <c r="A142" s="1" t="s">
        <v>5</v>
      </c>
      <c r="D142" s="11">
        <f>SUM(A143,B144,C145)/(SUM(A143:C145)+O151)</f>
        <v>0.8</v>
      </c>
      <c r="E142" s="11">
        <f>A143/SUM(A143:C143)</f>
        <v>0.90625</v>
      </c>
      <c r="F142" s="11">
        <f>B144/SUM(A144:C144)</f>
        <v>0.44444444444444442</v>
      </c>
      <c r="G142" s="11">
        <f>C145/SUM(A145:C145)</f>
        <v>0.77777777777777779</v>
      </c>
      <c r="H142" s="12">
        <f>1-SUM(B144:C145)/(SUM(A143:C145)-SUM(A143:C143))</f>
        <v>0.27777777777777779</v>
      </c>
      <c r="I142" s="12">
        <f>1-SUM(A143,C143,C145,A145)/(SUM(A143:C145)-SUM(A144:C144))</f>
        <v>7.3170731707317027E-2</v>
      </c>
      <c r="J142" s="12">
        <f>1-SUM(A143:B144)/(SUM(A143:C145)-SUM(A145:C145))</f>
        <v>4.8780487804878092E-2</v>
      </c>
      <c r="K142" s="11">
        <f>IF(SUM(A143:A145)=0,0,A143/SUM(A143:A145))</f>
        <v>0.8529411764705882</v>
      </c>
      <c r="L142" s="11">
        <f>IF(SUM(B143:B145)=0,0,B144/SUM(B143:B145))</f>
        <v>0.5714285714285714</v>
      </c>
      <c r="M142" s="11">
        <f>IF(SUM(C143:C145)=0,0,C145/SUM(C143:C145))</f>
        <v>0.77777777777777779</v>
      </c>
      <c r="N142" s="7"/>
    </row>
    <row r="143" spans="1:14" x14ac:dyDescent="0.25">
      <c r="A143">
        <v>29</v>
      </c>
      <c r="B143">
        <v>2</v>
      </c>
      <c r="C143">
        <v>1</v>
      </c>
      <c r="I143" s="3"/>
    </row>
    <row r="144" spans="1:14" x14ac:dyDescent="0.25">
      <c r="A144">
        <v>4</v>
      </c>
      <c r="B144">
        <v>4</v>
      </c>
      <c r="C144">
        <v>1</v>
      </c>
      <c r="I144" s="3"/>
    </row>
    <row r="145" spans="1:14" x14ac:dyDescent="0.25">
      <c r="A145">
        <v>1</v>
      </c>
      <c r="B145">
        <v>1</v>
      </c>
      <c r="C145">
        <v>7</v>
      </c>
      <c r="I145" s="3"/>
    </row>
    <row r="146" spans="1:14" x14ac:dyDescent="0.25">
      <c r="A146" s="33" t="s">
        <v>36</v>
      </c>
      <c r="B146" s="14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>
        <v>17</v>
      </c>
    </row>
    <row r="147" spans="1:14" x14ac:dyDescent="0.25">
      <c r="A147" s="1" t="s">
        <v>4</v>
      </c>
      <c r="D147" s="11">
        <f>SUM(A148,B149,C150)/SUM(A148:C150)</f>
        <v>0.94444444444444442</v>
      </c>
      <c r="E147" s="11">
        <f>A148/SUM(A148:C148)</f>
        <v>1</v>
      </c>
      <c r="F147" s="11">
        <f>B149/SUM(A149:C149)</f>
        <v>0.83333333333333337</v>
      </c>
      <c r="G147" s="11">
        <f>C150/SUM(A150:C150)</f>
        <v>1</v>
      </c>
      <c r="H147" s="12">
        <f>1-SUM(B149:C150)/(SUM(A148:C150)-SUM(A148:C148))</f>
        <v>4.166666666666663E-2</v>
      </c>
      <c r="I147" s="12">
        <f>1-SUM(A148,C148,C150,A150)/(SUM(A148:C150)-SUM(A149:C149))</f>
        <v>0</v>
      </c>
      <c r="J147" s="12">
        <f>1-SUM(A148:B149)/(SUM(A148:C150)-SUM(A150:C150))</f>
        <v>4.166666666666663E-2</v>
      </c>
      <c r="K147" s="11">
        <f>IF(SUM(A148:A150)=0,0,A148/SUM(A148:A150))</f>
        <v>0.92307692307692313</v>
      </c>
      <c r="L147" s="11">
        <f>IF(SUM(B148:B150)=0,0,B149/SUM(B148:B150))</f>
        <v>1</v>
      </c>
      <c r="M147" s="11">
        <f>IF(SUM(C148:C150)=0,0,C150/SUM(C148:C150))</f>
        <v>0.92307692307692313</v>
      </c>
    </row>
    <row r="148" spans="1:14" x14ac:dyDescent="0.25">
      <c r="A148">
        <v>12</v>
      </c>
      <c r="B148">
        <v>0</v>
      </c>
      <c r="C148">
        <v>0</v>
      </c>
      <c r="D148" s="12"/>
      <c r="E148" s="12"/>
      <c r="F148" s="12"/>
      <c r="G148" s="12"/>
      <c r="H148" s="12"/>
      <c r="I148" s="13"/>
      <c r="J148" s="12"/>
      <c r="K148" s="12"/>
      <c r="L148" s="12"/>
      <c r="M148" s="12"/>
    </row>
    <row r="149" spans="1:14" x14ac:dyDescent="0.25">
      <c r="A149">
        <v>1</v>
      </c>
      <c r="B149">
        <v>10</v>
      </c>
      <c r="C149">
        <v>1</v>
      </c>
      <c r="D149" s="12"/>
      <c r="E149" s="12"/>
      <c r="F149" s="12"/>
      <c r="G149" s="12"/>
      <c r="H149" s="12"/>
      <c r="I149" s="13"/>
      <c r="J149" s="12"/>
      <c r="K149" s="12"/>
      <c r="L149" s="12"/>
      <c r="M149" s="12"/>
    </row>
    <row r="150" spans="1:14" x14ac:dyDescent="0.25">
      <c r="A150">
        <v>0</v>
      </c>
      <c r="B150">
        <v>0</v>
      </c>
      <c r="C150">
        <v>12</v>
      </c>
      <c r="D150" s="12"/>
      <c r="E150" s="12"/>
      <c r="F150" s="12"/>
      <c r="G150" s="12"/>
      <c r="H150" s="12"/>
      <c r="I150" s="13"/>
      <c r="J150" s="12"/>
      <c r="K150" s="12"/>
      <c r="L150" s="12"/>
      <c r="M150" s="12"/>
    </row>
    <row r="151" spans="1:14" x14ac:dyDescent="0.25">
      <c r="A151" s="1" t="s">
        <v>5</v>
      </c>
      <c r="D151" s="11">
        <f>SUM(A152,B153,C154)/(SUM(A152:C154)+O160)</f>
        <v>0.76</v>
      </c>
      <c r="E151" s="11">
        <f>A152/SUM(A152:C152)</f>
        <v>0.84375</v>
      </c>
      <c r="F151" s="11">
        <f>B153/SUM(A153:C153)</f>
        <v>0.33333333333333331</v>
      </c>
      <c r="G151" s="11">
        <f>C154/SUM(A154:C154)</f>
        <v>0.88888888888888884</v>
      </c>
      <c r="H151" s="12">
        <f>1-SUM(B153:C154)/(SUM(A152:C154)-SUM(A152:C152))</f>
        <v>0.27777777777777779</v>
      </c>
      <c r="I151" s="12">
        <f>1-SUM(A152,C152,C154,A154)/(SUM(A152:C154)-SUM(A153:C153))</f>
        <v>9.7560975609756073E-2</v>
      </c>
      <c r="J151" s="12">
        <f>1-SUM(A152:B153)/(SUM(A152:C154)-SUM(A154:C154))</f>
        <v>7.3170731707317027E-2</v>
      </c>
      <c r="K151" s="11">
        <f>IF(SUM(A152:A154)=0,0,A152/SUM(A152:A154))</f>
        <v>0.84375</v>
      </c>
      <c r="L151" s="11">
        <f>IF(SUM(B152:B154)=0,0,B153/SUM(B152:B154))</f>
        <v>0.42857142857142855</v>
      </c>
      <c r="M151" s="11">
        <f>IF(SUM(C152:C154)=0,0,C154/SUM(C152:C154))</f>
        <v>0.72727272727272729</v>
      </c>
      <c r="N151" s="7"/>
    </row>
    <row r="152" spans="1:14" x14ac:dyDescent="0.25">
      <c r="A152">
        <v>27</v>
      </c>
      <c r="B152">
        <v>4</v>
      </c>
      <c r="C152">
        <v>1</v>
      </c>
      <c r="I152" s="3"/>
    </row>
    <row r="153" spans="1:14" x14ac:dyDescent="0.25">
      <c r="A153">
        <v>4</v>
      </c>
      <c r="B153">
        <v>3</v>
      </c>
      <c r="C153">
        <v>2</v>
      </c>
      <c r="I153" s="3"/>
    </row>
    <row r="154" spans="1:14" x14ac:dyDescent="0.25">
      <c r="A154">
        <v>1</v>
      </c>
      <c r="B154">
        <v>0</v>
      </c>
      <c r="C154">
        <v>8</v>
      </c>
      <c r="I154" s="3"/>
    </row>
    <row r="155" spans="1:14" x14ac:dyDescent="0.25">
      <c r="A155" s="33" t="s">
        <v>37</v>
      </c>
      <c r="B155" s="14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>
        <v>13</v>
      </c>
    </row>
    <row r="156" spans="1:14" x14ac:dyDescent="0.25">
      <c r="A156" s="1" t="s">
        <v>4</v>
      </c>
      <c r="D156" s="11">
        <f>SUM(A157,B158,C159)/SUM(A157:C159)</f>
        <v>0.97222222222222221</v>
      </c>
      <c r="E156" s="11">
        <f>A157/SUM(A157:C157)</f>
        <v>1</v>
      </c>
      <c r="F156" s="11">
        <f>B158/SUM(A158:C158)</f>
        <v>0.91666666666666663</v>
      </c>
      <c r="G156" s="11">
        <f>C159/SUM(A159:C159)</f>
        <v>1</v>
      </c>
      <c r="H156" s="12">
        <f>1-SUM(B158:C159)/(SUM(A157:C159)-SUM(A157:C157))</f>
        <v>4.166666666666663E-2</v>
      </c>
      <c r="I156" s="12">
        <f>1-SUM(A157,C157,C159,A159)/(SUM(A157:C159)-SUM(A158:C158))</f>
        <v>0</v>
      </c>
      <c r="J156" s="12">
        <f>1-SUM(A157:B158)/(SUM(A157:C159)-SUM(A159:C159))</f>
        <v>0</v>
      </c>
      <c r="K156" s="11">
        <f>IF(SUM(A157:A159)=0,0,A157/SUM(A157:A159))</f>
        <v>0.92307692307692313</v>
      </c>
      <c r="L156" s="11">
        <f>IF(SUM(B157:B159)=0,0,B158/SUM(B157:B159))</f>
        <v>1</v>
      </c>
      <c r="M156" s="11">
        <f>IF(SUM(C157:C159)=0,0,C159/SUM(C157:C159))</f>
        <v>1</v>
      </c>
    </row>
    <row r="157" spans="1:14" x14ac:dyDescent="0.25">
      <c r="A157">
        <v>12</v>
      </c>
      <c r="B157">
        <v>0</v>
      </c>
      <c r="C157">
        <v>0</v>
      </c>
      <c r="D157" s="12"/>
      <c r="E157" s="12"/>
      <c r="F157" s="12"/>
      <c r="G157" s="12"/>
      <c r="H157" s="12"/>
      <c r="I157" s="13"/>
      <c r="J157" s="12"/>
      <c r="K157" s="12"/>
      <c r="L157" s="12"/>
      <c r="M157" s="12"/>
    </row>
    <row r="158" spans="1:14" x14ac:dyDescent="0.25">
      <c r="A158">
        <v>1</v>
      </c>
      <c r="B158">
        <v>11</v>
      </c>
      <c r="C158">
        <v>0</v>
      </c>
      <c r="D158" s="12"/>
      <c r="E158" s="12"/>
      <c r="F158" s="12"/>
      <c r="G158" s="12"/>
      <c r="H158" s="12"/>
      <c r="I158" s="13"/>
      <c r="J158" s="12"/>
      <c r="K158" s="12"/>
      <c r="L158" s="12"/>
      <c r="M158" s="12"/>
    </row>
    <row r="159" spans="1:14" x14ac:dyDescent="0.25">
      <c r="A159">
        <v>0</v>
      </c>
      <c r="B159">
        <v>0</v>
      </c>
      <c r="C159">
        <v>12</v>
      </c>
      <c r="D159" s="12"/>
      <c r="E159" s="12"/>
      <c r="F159" s="12"/>
      <c r="G159" s="12"/>
      <c r="H159" s="12"/>
      <c r="I159" s="13"/>
      <c r="J159" s="12"/>
      <c r="K159" s="12"/>
      <c r="L159" s="12"/>
      <c r="M159" s="12"/>
    </row>
    <row r="160" spans="1:14" x14ac:dyDescent="0.25">
      <c r="A160" s="1" t="s">
        <v>5</v>
      </c>
      <c r="D160" s="11">
        <f>SUM(A161,B162,C163)/(SUM(A161:C163)+O169)</f>
        <v>0.74</v>
      </c>
      <c r="E160" s="11">
        <f>A161/SUM(A161:C161)</f>
        <v>0.78125</v>
      </c>
      <c r="F160" s="11">
        <f>B162/SUM(A162:C162)</f>
        <v>0.66666666666666663</v>
      </c>
      <c r="G160" s="11">
        <f>C163/SUM(A163:C163)</f>
        <v>0.66666666666666663</v>
      </c>
      <c r="H160" s="12">
        <f>1-SUM(B162:C163)/(SUM(A161:C163)-SUM(A161:C161))</f>
        <v>0.11111111111111116</v>
      </c>
      <c r="I160" s="12">
        <f>1-SUM(A161,C161,C163,A163)/(SUM(A161:C163)-SUM(A162:C162))</f>
        <v>0.24390243902439024</v>
      </c>
      <c r="J160" s="12">
        <f>1-SUM(A161:B162)/(SUM(A161:C163)-SUM(A163:C163))</f>
        <v>2.4390243902439046E-2</v>
      </c>
      <c r="K160" s="11">
        <f>IF(SUM(A161:A163)=0,0,A161/SUM(A161:A163))</f>
        <v>0.92592592592592593</v>
      </c>
      <c r="L160" s="11">
        <f>IF(SUM(B161:B163)=0,0,B162/SUM(B161:B163))</f>
        <v>0.375</v>
      </c>
      <c r="M160" s="11">
        <f>IF(SUM(C161:C163)=0,0,C163/SUM(C161:C163))</f>
        <v>0.8571428571428571</v>
      </c>
      <c r="N160" s="7"/>
    </row>
    <row r="161" spans="1:14" x14ac:dyDescent="0.25">
      <c r="A161">
        <v>25</v>
      </c>
      <c r="B161">
        <v>7</v>
      </c>
      <c r="C161">
        <v>0</v>
      </c>
      <c r="I161" s="3"/>
    </row>
    <row r="162" spans="1:14" x14ac:dyDescent="0.25">
      <c r="A162">
        <v>2</v>
      </c>
      <c r="B162">
        <v>6</v>
      </c>
      <c r="C162">
        <v>1</v>
      </c>
      <c r="I162" s="3"/>
    </row>
    <row r="163" spans="1:14" x14ac:dyDescent="0.25">
      <c r="A163">
        <v>0</v>
      </c>
      <c r="B163">
        <v>3</v>
      </c>
      <c r="C163">
        <v>6</v>
      </c>
      <c r="I163" s="3"/>
    </row>
    <row r="164" spans="1:14" x14ac:dyDescent="0.25">
      <c r="A164" s="33" t="s">
        <v>38</v>
      </c>
      <c r="B164" s="1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>
        <v>15</v>
      </c>
    </row>
    <row r="165" spans="1:14" x14ac:dyDescent="0.25">
      <c r="A165" s="1" t="s">
        <v>4</v>
      </c>
      <c r="D165" s="11">
        <f>SUM(A166,B167,C168)/SUM(A166:C168)</f>
        <v>0.88888888888888884</v>
      </c>
      <c r="E165" s="11">
        <f>A166/SUM(A166:C166)</f>
        <v>1</v>
      </c>
      <c r="F165" s="11">
        <f>B167/SUM(A167:C167)</f>
        <v>0.66666666666666663</v>
      </c>
      <c r="G165" s="11">
        <f>C168/SUM(A168:C168)</f>
        <v>1</v>
      </c>
      <c r="H165" s="12">
        <f>1-SUM(B167:C168)/(SUM(A166:C168)-SUM(A166:C166))</f>
        <v>0</v>
      </c>
      <c r="I165" s="12">
        <f>1-SUM(A166,C166,C168,A168)/(SUM(A166:C168)-SUM(A167:C167))</f>
        <v>0</v>
      </c>
      <c r="J165" s="12">
        <f>1-SUM(A166:B167)/(SUM(A166:C168)-SUM(A168:C168))</f>
        <v>0.16666666666666663</v>
      </c>
      <c r="K165" s="11">
        <f>IF(SUM(A166:A168)=0,0,A166/SUM(A166:A168))</f>
        <v>1</v>
      </c>
      <c r="L165" s="11">
        <f>IF(SUM(B166:B168)=0,0,B167/SUM(B166:B168))</f>
        <v>1</v>
      </c>
      <c r="M165" s="11">
        <f>IF(SUM(C166:C168)=0,0,C168/SUM(C166:C168))</f>
        <v>0.75</v>
      </c>
    </row>
    <row r="166" spans="1:14" x14ac:dyDescent="0.25">
      <c r="A166">
        <v>12</v>
      </c>
      <c r="B166">
        <v>0</v>
      </c>
      <c r="C166">
        <v>0</v>
      </c>
      <c r="D166" s="12"/>
      <c r="E166" s="12"/>
      <c r="F166" s="12"/>
      <c r="G166" s="12"/>
      <c r="H166" s="12"/>
      <c r="I166" s="13"/>
      <c r="J166" s="12"/>
      <c r="K166" s="12"/>
      <c r="L166" s="12"/>
      <c r="M166" s="12"/>
    </row>
    <row r="167" spans="1:14" x14ac:dyDescent="0.25">
      <c r="A167">
        <v>0</v>
      </c>
      <c r="B167">
        <v>8</v>
      </c>
      <c r="C167">
        <v>4</v>
      </c>
      <c r="D167" s="12"/>
      <c r="E167" s="12"/>
      <c r="F167" s="12"/>
      <c r="G167" s="12"/>
      <c r="H167" s="12"/>
      <c r="I167" s="13"/>
      <c r="J167" s="12"/>
      <c r="K167" s="12"/>
      <c r="L167" s="12"/>
      <c r="M167" s="12"/>
    </row>
    <row r="168" spans="1:14" x14ac:dyDescent="0.25">
      <c r="A168">
        <v>0</v>
      </c>
      <c r="B168">
        <v>0</v>
      </c>
      <c r="C168">
        <v>12</v>
      </c>
      <c r="D168" s="12"/>
      <c r="E168" s="12"/>
      <c r="F168" s="12"/>
      <c r="G168" s="12"/>
      <c r="H168" s="12"/>
      <c r="I168" s="13"/>
      <c r="J168" s="12"/>
      <c r="K168" s="12"/>
      <c r="L168" s="12"/>
      <c r="M168" s="12"/>
    </row>
    <row r="169" spans="1:14" x14ac:dyDescent="0.25">
      <c r="A169" s="1" t="s">
        <v>5</v>
      </c>
      <c r="D169" s="11">
        <f>SUM(A170,B171,C172)/(SUM(A170:C172)+O178)</f>
        <v>0.64</v>
      </c>
      <c r="E169" s="11">
        <f>A170/SUM(A170:C170)</f>
        <v>0.59375</v>
      </c>
      <c r="F169" s="11">
        <f>B171/SUM(A171:C171)</f>
        <v>0.55555555555555558</v>
      </c>
      <c r="G169" s="11">
        <f>C172/SUM(A172:C172)</f>
        <v>0.88888888888888884</v>
      </c>
      <c r="H169" s="12">
        <f>1-SUM(B171:C172)/(SUM(A170:C172)-SUM(A170:C170))</f>
        <v>0</v>
      </c>
      <c r="I169" s="12">
        <f>1-SUM(A170,C170,C172,A172)/(SUM(A170:C172)-SUM(A171:C171))</f>
        <v>0.29268292682926833</v>
      </c>
      <c r="J169" s="12">
        <f>1-SUM(A170:B171)/(SUM(A170:C172)-SUM(A172:C172))</f>
        <v>0.14634146341463417</v>
      </c>
      <c r="K169" s="11">
        <f>IF(SUM(A170:A172)=0,0,A170/SUM(A170:A172))</f>
        <v>1</v>
      </c>
      <c r="L169" s="11">
        <f>IF(SUM(B170:B172)=0,0,B171/SUM(B170:B172))</f>
        <v>0.29411764705882354</v>
      </c>
      <c r="M169" s="11">
        <f>IF(SUM(C170:C172)=0,0,C172/SUM(C170:C172))</f>
        <v>0.5714285714285714</v>
      </c>
      <c r="N169" s="7"/>
    </row>
    <row r="170" spans="1:14" x14ac:dyDescent="0.25">
      <c r="A170">
        <v>19</v>
      </c>
      <c r="B170">
        <v>11</v>
      </c>
      <c r="C170">
        <v>2</v>
      </c>
      <c r="I170" s="3"/>
    </row>
    <row r="171" spans="1:14" x14ac:dyDescent="0.25">
      <c r="A171">
        <v>0</v>
      </c>
      <c r="B171">
        <v>5</v>
      </c>
      <c r="C171">
        <v>4</v>
      </c>
      <c r="I171" s="3"/>
    </row>
    <row r="172" spans="1:14" x14ac:dyDescent="0.25">
      <c r="A172">
        <v>0</v>
      </c>
      <c r="B172">
        <v>1</v>
      </c>
      <c r="C172">
        <v>8</v>
      </c>
      <c r="I172" s="3"/>
    </row>
    <row r="173" spans="1:14" x14ac:dyDescent="0.25">
      <c r="A173" s="33" t="s">
        <v>39</v>
      </c>
      <c r="B173" s="14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>
        <v>11</v>
      </c>
    </row>
    <row r="174" spans="1:14" x14ac:dyDescent="0.25">
      <c r="A174" s="1" t="s">
        <v>4</v>
      </c>
      <c r="D174" s="11">
        <f>SUM(A175,B176,C177)/SUM(A175:C177)</f>
        <v>1</v>
      </c>
      <c r="E174" s="11">
        <f>A175/SUM(A175:C175)</f>
        <v>1</v>
      </c>
      <c r="F174" s="11">
        <f>B176/SUM(A176:C176)</f>
        <v>1</v>
      </c>
      <c r="G174" s="11">
        <f>C177/SUM(A177:C177)</f>
        <v>1</v>
      </c>
      <c r="H174" s="12">
        <f>1-SUM(B176:C177)/(SUM(A175:C177)-SUM(A175:C175))</f>
        <v>0</v>
      </c>
      <c r="I174" s="12">
        <f>1-SUM(A175,C175,C177,A177)/(SUM(A175:C177)-SUM(A176:C176))</f>
        <v>0</v>
      </c>
      <c r="J174" s="12">
        <f>1-SUM(A175:B176)/(SUM(A175:C177)-SUM(A177:C177))</f>
        <v>0</v>
      </c>
      <c r="K174" s="11">
        <f>IF(SUM(A175:A177)=0,0,A175/SUM(A175:A177))</f>
        <v>1</v>
      </c>
      <c r="L174" s="11">
        <f>IF(SUM(B175:B177)=0,0,B176/SUM(B175:B177))</f>
        <v>1</v>
      </c>
      <c r="M174" s="11">
        <f>IF(SUM(C175:C177)=0,0,C177/SUM(C175:C177))</f>
        <v>1</v>
      </c>
    </row>
    <row r="175" spans="1:14" x14ac:dyDescent="0.25">
      <c r="A175">
        <v>12</v>
      </c>
      <c r="B175">
        <v>0</v>
      </c>
      <c r="C175">
        <v>0</v>
      </c>
      <c r="D175" s="12"/>
      <c r="E175" s="12"/>
      <c r="F175" s="12"/>
      <c r="G175" s="12"/>
      <c r="H175" s="12"/>
      <c r="I175" s="13"/>
      <c r="J175" s="12"/>
      <c r="K175" s="12"/>
      <c r="L175" s="12"/>
      <c r="M175" s="12"/>
    </row>
    <row r="176" spans="1:14" x14ac:dyDescent="0.25">
      <c r="A176">
        <v>0</v>
      </c>
      <c r="B176">
        <v>12</v>
      </c>
      <c r="C176">
        <v>0</v>
      </c>
      <c r="D176" s="12"/>
      <c r="E176" s="12"/>
      <c r="F176" s="12"/>
      <c r="G176" s="12"/>
      <c r="H176" s="12"/>
      <c r="I176" s="13"/>
      <c r="J176" s="12"/>
      <c r="K176" s="12"/>
      <c r="L176" s="12"/>
      <c r="M176" s="12"/>
    </row>
    <row r="177" spans="1:14" x14ac:dyDescent="0.25">
      <c r="A177">
        <v>0</v>
      </c>
      <c r="B177">
        <v>0</v>
      </c>
      <c r="C177">
        <v>12</v>
      </c>
      <c r="D177" s="12"/>
      <c r="E177" s="12"/>
      <c r="F177" s="12"/>
      <c r="G177" s="12"/>
      <c r="H177" s="12"/>
      <c r="I177" s="13"/>
      <c r="J177" s="12"/>
      <c r="K177" s="12"/>
      <c r="L177" s="12"/>
      <c r="M177" s="12"/>
    </row>
    <row r="178" spans="1:14" x14ac:dyDescent="0.25">
      <c r="A178" s="1" t="s">
        <v>5</v>
      </c>
      <c r="D178" s="11">
        <f>SUM(A179,B180,C181)/(SUM(A179:C181)+O187)</f>
        <v>0.56000000000000005</v>
      </c>
      <c r="E178" s="11">
        <f>A179/SUM(A179:C179)</f>
        <v>0.53125</v>
      </c>
      <c r="F178" s="11">
        <f>B180/SUM(A180:C180)</f>
        <v>0.88888888888888884</v>
      </c>
      <c r="G178" s="11">
        <f>C181/SUM(A181:C181)</f>
        <v>0.33333333333333331</v>
      </c>
      <c r="H178" s="12">
        <f>1-SUM(B180:C181)/(SUM(A179:C181)-SUM(A179:C179))</f>
        <v>0</v>
      </c>
      <c r="I178" s="12">
        <f>1-SUM(A179,C179,C181,A181)/(SUM(A179:C181)-SUM(A180:C180))</f>
        <v>0.51219512195121952</v>
      </c>
      <c r="J178" s="12">
        <f>1-SUM(A179:B180)/(SUM(A179:C181)-SUM(A181:C181))</f>
        <v>2.4390243902439046E-2</v>
      </c>
      <c r="K178" s="11">
        <f>IF(SUM(A179:A181)=0,0,A179/SUM(A179:A181))</f>
        <v>1</v>
      </c>
      <c r="L178" s="11">
        <f>IF(SUM(B179:B181)=0,0,B180/SUM(B179:B181))</f>
        <v>0.27586206896551724</v>
      </c>
      <c r="M178" s="11">
        <f>IF(SUM(C179:C181)=0,0,C181/SUM(C179:C181))</f>
        <v>0.75</v>
      </c>
      <c r="N178" s="7"/>
    </row>
    <row r="179" spans="1:14" x14ac:dyDescent="0.25">
      <c r="A179">
        <v>17</v>
      </c>
      <c r="B179">
        <v>15</v>
      </c>
      <c r="C179">
        <v>0</v>
      </c>
      <c r="I179" s="3"/>
    </row>
    <row r="180" spans="1:14" x14ac:dyDescent="0.25">
      <c r="A180">
        <v>0</v>
      </c>
      <c r="B180">
        <v>8</v>
      </c>
      <c r="C180">
        <v>1</v>
      </c>
      <c r="I180" s="3"/>
    </row>
    <row r="181" spans="1:14" x14ac:dyDescent="0.25">
      <c r="A181">
        <v>0</v>
      </c>
      <c r="B181">
        <v>6</v>
      </c>
      <c r="C181">
        <v>3</v>
      </c>
      <c r="I181" s="3"/>
    </row>
    <row r="182" spans="1:14" x14ac:dyDescent="0.25">
      <c r="A182" s="33" t="s">
        <v>40</v>
      </c>
      <c r="B182" s="14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>
        <v>11</v>
      </c>
    </row>
    <row r="183" spans="1:14" x14ac:dyDescent="0.25">
      <c r="A183" s="1" t="s">
        <v>4</v>
      </c>
      <c r="D183" s="11">
        <f>SUM(A184,B185,C186)/SUM(A184:C186)</f>
        <v>0.97222222222222221</v>
      </c>
      <c r="E183" s="11">
        <f>A184/SUM(A184:C184)</f>
        <v>1</v>
      </c>
      <c r="F183" s="11">
        <f>B185/SUM(A185:C185)</f>
        <v>0.91666666666666663</v>
      </c>
      <c r="G183" s="11">
        <f>C186/SUM(A186:C186)</f>
        <v>1</v>
      </c>
      <c r="H183" s="12">
        <f>1-SUM(B185:C186)/(SUM(A184:C186)-SUM(A184:C184))</f>
        <v>0</v>
      </c>
      <c r="I183" s="12">
        <f>1-SUM(A184,C184,C186,A186)/(SUM(A184:C186)-SUM(A185:C185))</f>
        <v>0</v>
      </c>
      <c r="J183" s="12">
        <f>1-SUM(A184:B185)/(SUM(A184:C186)-SUM(A186:C186))</f>
        <v>4.166666666666663E-2</v>
      </c>
      <c r="K183" s="11">
        <f>IF(SUM(A184:A186)=0,0,A184/SUM(A184:A186))</f>
        <v>1</v>
      </c>
      <c r="L183" s="11">
        <f>IF(SUM(B184:B186)=0,0,B185/SUM(B184:B186))</f>
        <v>1</v>
      </c>
      <c r="M183" s="11">
        <f>IF(SUM(C184:C186)=0,0,C186/SUM(C184:C186))</f>
        <v>0.92307692307692313</v>
      </c>
    </row>
    <row r="184" spans="1:14" x14ac:dyDescent="0.25">
      <c r="A184">
        <v>12</v>
      </c>
      <c r="B184">
        <v>0</v>
      </c>
      <c r="C184">
        <v>0</v>
      </c>
      <c r="D184" s="12"/>
      <c r="E184" s="12"/>
      <c r="F184" s="12"/>
      <c r="G184" s="12"/>
      <c r="H184" s="12"/>
      <c r="I184" s="13"/>
      <c r="J184" s="12"/>
      <c r="K184" s="12"/>
      <c r="L184" s="12"/>
      <c r="M184" s="12"/>
    </row>
    <row r="185" spans="1:14" x14ac:dyDescent="0.25">
      <c r="A185">
        <v>0</v>
      </c>
      <c r="B185">
        <v>11</v>
      </c>
      <c r="C185">
        <v>1</v>
      </c>
      <c r="D185" s="12"/>
      <c r="E185" s="12"/>
      <c r="F185" s="12"/>
      <c r="G185" s="12"/>
      <c r="H185" s="12"/>
      <c r="I185" s="13"/>
      <c r="J185" s="12"/>
      <c r="K185" s="12"/>
      <c r="L185" s="12"/>
      <c r="M185" s="12"/>
    </row>
    <row r="186" spans="1:14" x14ac:dyDescent="0.25">
      <c r="A186">
        <v>0</v>
      </c>
      <c r="B186">
        <v>0</v>
      </c>
      <c r="C186">
        <v>12</v>
      </c>
      <c r="D186" s="12"/>
      <c r="E186" s="12"/>
      <c r="F186" s="12"/>
      <c r="G186" s="12"/>
      <c r="H186" s="12"/>
      <c r="I186" s="13"/>
      <c r="J186" s="12"/>
      <c r="K186" s="12"/>
      <c r="L186" s="12"/>
      <c r="M186" s="12"/>
    </row>
    <row r="187" spans="1:14" x14ac:dyDescent="0.25">
      <c r="A187" s="1" t="s">
        <v>5</v>
      </c>
      <c r="D187" s="11">
        <f>SUM(A188,B189,C190)/(SUM(A188:C190)+O196)</f>
        <v>0.76</v>
      </c>
      <c r="E187" s="11">
        <f>A188/SUM(A188:C188)</f>
        <v>0.9375</v>
      </c>
      <c r="F187" s="11">
        <f>B189/SUM(A189:C189)</f>
        <v>0.66666666666666663</v>
      </c>
      <c r="G187" s="11">
        <f>C190/SUM(A190:C190)</f>
        <v>0.22222222222222221</v>
      </c>
      <c r="H187" s="12">
        <f>1-SUM(B189:C190)/(SUM(A188:C190)-SUM(A188:C188))</f>
        <v>0.16666666666666663</v>
      </c>
      <c r="I187" s="12">
        <f>1-SUM(A188,C188,C190,A190)/(SUM(A188:C190)-SUM(A189:C189))</f>
        <v>0.21951219512195119</v>
      </c>
      <c r="J187" s="12">
        <f>1-SUM(A188:B189)/(SUM(A188:C190)-SUM(A190:C190))</f>
        <v>0</v>
      </c>
      <c r="K187" s="11">
        <f>IF(SUM(A188:A190)=0,0,A188/SUM(A188:A190))</f>
        <v>0.90909090909090906</v>
      </c>
      <c r="L187" s="11">
        <f>IF(SUM(B188:B190)=0,0,B189/SUM(B188:B190))</f>
        <v>0.4</v>
      </c>
      <c r="M187" s="11">
        <f>IF(SUM(C188:C190)=0,0,C190/SUM(C188:C190))</f>
        <v>1</v>
      </c>
      <c r="N187" s="7"/>
    </row>
    <row r="188" spans="1:14" x14ac:dyDescent="0.25">
      <c r="A188">
        <v>30</v>
      </c>
      <c r="B188">
        <v>2</v>
      </c>
      <c r="C188">
        <v>0</v>
      </c>
      <c r="I188" s="3"/>
    </row>
    <row r="189" spans="1:14" x14ac:dyDescent="0.25">
      <c r="A189">
        <v>3</v>
      </c>
      <c r="B189">
        <v>6</v>
      </c>
      <c r="C189">
        <v>0</v>
      </c>
      <c r="I189" s="3"/>
    </row>
    <row r="190" spans="1:14" x14ac:dyDescent="0.25">
      <c r="A190">
        <v>0</v>
      </c>
      <c r="B190">
        <v>7</v>
      </c>
      <c r="C190">
        <v>2</v>
      </c>
      <c r="I190" s="3"/>
    </row>
    <row r="191" spans="1:14" x14ac:dyDescent="0.25">
      <c r="A191" s="33" t="s">
        <v>41</v>
      </c>
      <c r="B191" s="14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>
        <v>13</v>
      </c>
    </row>
    <row r="192" spans="1:14" x14ac:dyDescent="0.25">
      <c r="A192" s="1" t="s">
        <v>4</v>
      </c>
      <c r="D192" s="11">
        <f>SUM(A193,B194,C195)/SUM(A193:C195)</f>
        <v>0.97222222222222221</v>
      </c>
      <c r="E192" s="11">
        <f>A193/SUM(A193:C193)</f>
        <v>1</v>
      </c>
      <c r="F192" s="11">
        <f>B194/SUM(A194:C194)</f>
        <v>0.91666666666666663</v>
      </c>
      <c r="G192" s="11">
        <f>C195/SUM(A195:C195)</f>
        <v>1</v>
      </c>
      <c r="H192" s="12">
        <f>1-SUM(B194:C195)/(SUM(A193:C195)-SUM(A193:C193))</f>
        <v>4.166666666666663E-2</v>
      </c>
      <c r="I192" s="12">
        <f>1-SUM(A193,C193,C195,A195)/(SUM(A193:C195)-SUM(A194:C194))</f>
        <v>0</v>
      </c>
      <c r="J192" s="12">
        <f>1-SUM(A193:B194)/(SUM(A193:C195)-SUM(A195:C195))</f>
        <v>0</v>
      </c>
      <c r="K192" s="11">
        <f>IF(SUM(A193:A195)=0,0,A193/SUM(A193:A195))</f>
        <v>0.92307692307692313</v>
      </c>
      <c r="L192" s="11">
        <f>IF(SUM(B193:B195)=0,0,B194/SUM(B193:B195))</f>
        <v>1</v>
      </c>
      <c r="M192" s="11">
        <f>IF(SUM(C193:C195)=0,0,C195/SUM(C193:C195))</f>
        <v>1</v>
      </c>
    </row>
    <row r="193" spans="1:14" x14ac:dyDescent="0.25">
      <c r="A193">
        <v>12</v>
      </c>
      <c r="B193">
        <v>0</v>
      </c>
      <c r="C193">
        <v>0</v>
      </c>
      <c r="D193" s="12"/>
      <c r="E193" s="12"/>
      <c r="F193" s="12"/>
      <c r="G193" s="12"/>
      <c r="H193" s="12"/>
      <c r="I193" s="13"/>
      <c r="J193" s="12"/>
      <c r="K193" s="12"/>
      <c r="L193" s="12"/>
      <c r="M193" s="12"/>
    </row>
    <row r="194" spans="1:14" x14ac:dyDescent="0.25">
      <c r="A194">
        <v>1</v>
      </c>
      <c r="B194">
        <v>11</v>
      </c>
      <c r="C194">
        <v>0</v>
      </c>
      <c r="D194" s="12"/>
      <c r="E194" s="12"/>
      <c r="F194" s="12"/>
      <c r="G194" s="12"/>
      <c r="H194" s="12"/>
      <c r="I194" s="13"/>
      <c r="J194" s="12"/>
      <c r="K194" s="12"/>
      <c r="L194" s="12"/>
      <c r="M194" s="12"/>
    </row>
    <row r="195" spans="1:14" x14ac:dyDescent="0.25">
      <c r="A195">
        <v>0</v>
      </c>
      <c r="B195">
        <v>0</v>
      </c>
      <c r="C195">
        <v>12</v>
      </c>
      <c r="D195" s="12"/>
      <c r="E195" s="12"/>
      <c r="F195" s="12"/>
      <c r="G195" s="12"/>
      <c r="H195" s="12"/>
      <c r="I195" s="13"/>
      <c r="J195" s="12"/>
      <c r="K195" s="12"/>
      <c r="L195" s="12"/>
      <c r="M195" s="12"/>
    </row>
    <row r="196" spans="1:14" x14ac:dyDescent="0.25">
      <c r="A196" s="1" t="s">
        <v>5</v>
      </c>
      <c r="D196" s="11">
        <f>SUM(A197,B198,C199)/(SUM(A197:C199)+O205)</f>
        <v>0.76</v>
      </c>
      <c r="E196" s="11">
        <f>A197/SUM(A197:C197)</f>
        <v>0.8125</v>
      </c>
      <c r="F196" s="11">
        <f>B198/SUM(A198:C198)</f>
        <v>0.66666666666666663</v>
      </c>
      <c r="G196" s="11">
        <f>C199/SUM(A199:C199)</f>
        <v>0.66666666666666663</v>
      </c>
      <c r="H196" s="12">
        <f>1-SUM(B198:C199)/(SUM(A197:C199)-SUM(A197:C197))</f>
        <v>0.16666666666666663</v>
      </c>
      <c r="I196" s="12">
        <f>1-SUM(A197,C197,C199,A199)/(SUM(A197:C199)-SUM(A198:C198))</f>
        <v>0.21951219512195119</v>
      </c>
      <c r="J196" s="12">
        <f>1-SUM(A197:B198)/(SUM(A197:C199)-SUM(A199:C199))</f>
        <v>0</v>
      </c>
      <c r="K196" s="11">
        <f>IF(SUM(A197:A199)=0,0,A197/SUM(A197:A199))</f>
        <v>0.89655172413793105</v>
      </c>
      <c r="L196" s="11">
        <f>IF(SUM(B197:B199)=0,0,B198/SUM(B197:B199))</f>
        <v>0.4</v>
      </c>
      <c r="M196" s="11">
        <f>IF(SUM(C197:C199)=0,0,C199/SUM(C197:C199))</f>
        <v>1</v>
      </c>
      <c r="N196" s="7"/>
    </row>
    <row r="197" spans="1:14" x14ac:dyDescent="0.25">
      <c r="A197">
        <v>26</v>
      </c>
      <c r="B197">
        <v>6</v>
      </c>
      <c r="C197">
        <v>0</v>
      </c>
      <c r="I197" s="3"/>
    </row>
    <row r="198" spans="1:14" x14ac:dyDescent="0.25">
      <c r="A198">
        <v>3</v>
      </c>
      <c r="B198">
        <v>6</v>
      </c>
      <c r="C198">
        <v>0</v>
      </c>
      <c r="I198" s="3"/>
    </row>
    <row r="199" spans="1:14" x14ac:dyDescent="0.25">
      <c r="A199">
        <v>0</v>
      </c>
      <c r="B199">
        <v>3</v>
      </c>
      <c r="C199">
        <v>6</v>
      </c>
      <c r="I199" s="3"/>
    </row>
    <row r="200" spans="1:14" x14ac:dyDescent="0.25">
      <c r="A200" s="33" t="s">
        <v>42</v>
      </c>
      <c r="B200" s="14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>
        <v>16</v>
      </c>
    </row>
    <row r="201" spans="1:14" x14ac:dyDescent="0.25">
      <c r="A201" s="1" t="s">
        <v>4</v>
      </c>
      <c r="D201" s="11">
        <f>SUM(A202,B203,C204)/SUM(A202:C204)</f>
        <v>0.97222222222222221</v>
      </c>
      <c r="E201" s="11">
        <f>A202/SUM(A202:C202)</f>
        <v>1</v>
      </c>
      <c r="F201" s="11">
        <f>B203/SUM(A203:C203)</f>
        <v>0.91666666666666663</v>
      </c>
      <c r="G201" s="11">
        <f>C204/SUM(A204:C204)</f>
        <v>1</v>
      </c>
      <c r="H201" s="12">
        <f>1-SUM(B203:C204)/(SUM(A202:C204)-SUM(A202:C202))</f>
        <v>0</v>
      </c>
      <c r="I201" s="12">
        <f>1-SUM(A202,C202,C204,A204)/(SUM(A202:C204)-SUM(A203:C203))</f>
        <v>0</v>
      </c>
      <c r="J201" s="12">
        <f>1-SUM(A202:B203)/(SUM(A202:C204)-SUM(A204:C204))</f>
        <v>4.166666666666663E-2</v>
      </c>
      <c r="K201" s="11">
        <f>IF(SUM(A202:A204)=0,0,A202/SUM(A202:A204))</f>
        <v>1</v>
      </c>
      <c r="L201" s="11">
        <f>IF(SUM(B202:B204)=0,0,B203/SUM(B202:B204))</f>
        <v>1</v>
      </c>
      <c r="M201" s="11">
        <f>IF(SUM(C202:C204)=0,0,C204/SUM(C202:C204))</f>
        <v>0.92307692307692313</v>
      </c>
    </row>
    <row r="202" spans="1:14" x14ac:dyDescent="0.25">
      <c r="A202">
        <v>12</v>
      </c>
      <c r="B202">
        <v>0</v>
      </c>
      <c r="C202">
        <v>0</v>
      </c>
      <c r="D202" s="12"/>
      <c r="E202" s="12"/>
      <c r="F202" s="12"/>
      <c r="G202" s="12"/>
      <c r="H202" s="12"/>
      <c r="I202" s="13"/>
      <c r="J202" s="12"/>
      <c r="K202" s="12"/>
      <c r="L202" s="12"/>
      <c r="M202" s="12"/>
    </row>
    <row r="203" spans="1:14" x14ac:dyDescent="0.25">
      <c r="A203">
        <v>0</v>
      </c>
      <c r="B203">
        <v>11</v>
      </c>
      <c r="C203">
        <v>1</v>
      </c>
      <c r="D203" s="12"/>
      <c r="E203" s="12"/>
      <c r="F203" s="12"/>
      <c r="G203" s="12"/>
      <c r="H203" s="12"/>
      <c r="I203" s="13"/>
      <c r="J203" s="12"/>
      <c r="K203" s="12"/>
      <c r="L203" s="12"/>
      <c r="M203" s="12"/>
    </row>
    <row r="204" spans="1:14" x14ac:dyDescent="0.25">
      <c r="A204">
        <v>0</v>
      </c>
      <c r="B204">
        <v>0</v>
      </c>
      <c r="C204">
        <v>12</v>
      </c>
      <c r="D204" s="12"/>
      <c r="E204" s="12"/>
      <c r="F204" s="12"/>
      <c r="G204" s="12"/>
      <c r="H204" s="12"/>
      <c r="I204" s="13"/>
      <c r="J204" s="12"/>
      <c r="K204" s="12"/>
      <c r="L204" s="12"/>
      <c r="M204" s="12"/>
    </row>
    <row r="205" spans="1:14" x14ac:dyDescent="0.25">
      <c r="A205" s="1" t="s">
        <v>5</v>
      </c>
      <c r="D205" s="11">
        <f>SUM(A206,B207,C208)/(SUM(A206:C208)+O214)</f>
        <v>0.74</v>
      </c>
      <c r="E205" s="11">
        <f>A206/SUM(A206:C206)</f>
        <v>0.90625</v>
      </c>
      <c r="F205" s="11">
        <f>B207/SUM(A207:C207)</f>
        <v>0.55555555555555558</v>
      </c>
      <c r="G205" s="11">
        <f>C208/SUM(A208:C208)</f>
        <v>0.33333333333333331</v>
      </c>
      <c r="H205" s="12">
        <f>1-SUM(B207:C208)/(SUM(A206:C208)-SUM(A206:C206))</f>
        <v>0.22222222222222221</v>
      </c>
      <c r="I205" s="12">
        <f>1-SUM(A206,C206,C208,A208)/(SUM(A206:C208)-SUM(A207:C207))</f>
        <v>0.21951219512195119</v>
      </c>
      <c r="J205" s="12">
        <f>1-SUM(A206:B207)/(SUM(A206:C208)-SUM(A208:C208))</f>
        <v>0</v>
      </c>
      <c r="K205" s="11">
        <f>IF(SUM(A206:A208)=0,0,A206/SUM(A206:A208))</f>
        <v>0.87878787878787878</v>
      </c>
      <c r="L205" s="11">
        <f>IF(SUM(B206:B208)=0,0,B207/SUM(B206:B208))</f>
        <v>0.35714285714285715</v>
      </c>
      <c r="M205" s="11">
        <f>IF(SUM(C206:C208)=0,0,C208/SUM(C206:C208))</f>
        <v>1</v>
      </c>
      <c r="N205" s="7"/>
    </row>
    <row r="206" spans="1:14" x14ac:dyDescent="0.25">
      <c r="A206">
        <v>29</v>
      </c>
      <c r="B206">
        <v>3</v>
      </c>
      <c r="C206">
        <v>0</v>
      </c>
      <c r="I206" s="3"/>
    </row>
    <row r="207" spans="1:14" x14ac:dyDescent="0.25">
      <c r="A207">
        <v>4</v>
      </c>
      <c r="B207">
        <v>5</v>
      </c>
      <c r="C207">
        <v>0</v>
      </c>
      <c r="I207" s="3"/>
    </row>
    <row r="208" spans="1:14" x14ac:dyDescent="0.25">
      <c r="A208">
        <v>0</v>
      </c>
      <c r="B208">
        <v>6</v>
      </c>
      <c r="C208">
        <v>3</v>
      </c>
      <c r="I208" s="3"/>
    </row>
    <row r="209" spans="1:14" x14ac:dyDescent="0.25">
      <c r="A209" s="33" t="s">
        <v>43</v>
      </c>
      <c r="B209" s="14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>
        <v>15</v>
      </c>
    </row>
    <row r="210" spans="1:14" x14ac:dyDescent="0.25">
      <c r="A210" s="1" t="s">
        <v>4</v>
      </c>
      <c r="D210" s="11">
        <f>SUM(A211,B212,C213)/SUM(A211:C213)</f>
        <v>0.94444444444444442</v>
      </c>
      <c r="E210" s="11">
        <f>A211/SUM(A211:C211)</f>
        <v>1</v>
      </c>
      <c r="F210" s="11">
        <f>B212/SUM(A212:C212)</f>
        <v>0.83333333333333337</v>
      </c>
      <c r="G210" s="11">
        <f>C213/SUM(A213:C213)</f>
        <v>1</v>
      </c>
      <c r="H210" s="12">
        <f>1-SUM(B212:C213)/(SUM(A211:C213)-SUM(A211:C211))</f>
        <v>4.166666666666663E-2</v>
      </c>
      <c r="I210" s="12">
        <f>1-SUM(A211,C211,C213,A213)/(SUM(A211:C213)-SUM(A212:C212))</f>
        <v>0</v>
      </c>
      <c r="J210" s="12">
        <f>1-SUM(A211:B212)/(SUM(A211:C213)-SUM(A213:C213))</f>
        <v>4.166666666666663E-2</v>
      </c>
      <c r="K210" s="11">
        <f>IF(SUM(A211:A213)=0,0,A211/SUM(A211:A213))</f>
        <v>0.92307692307692313</v>
      </c>
      <c r="L210" s="11">
        <f>IF(SUM(B211:B213)=0,0,B212/SUM(B211:B213))</f>
        <v>1</v>
      </c>
      <c r="M210" s="11">
        <f>IF(SUM(C211:C213)=0,0,C213/SUM(C211:C213))</f>
        <v>0.92307692307692313</v>
      </c>
    </row>
    <row r="211" spans="1:14" x14ac:dyDescent="0.25">
      <c r="A211">
        <v>12</v>
      </c>
      <c r="B211">
        <v>0</v>
      </c>
      <c r="C211">
        <v>0</v>
      </c>
      <c r="D211" s="12"/>
      <c r="E211" s="12"/>
      <c r="F211" s="12"/>
      <c r="G211" s="12"/>
      <c r="H211" s="12"/>
      <c r="I211" s="13"/>
      <c r="J211" s="12"/>
      <c r="K211" s="12"/>
      <c r="L211" s="12"/>
      <c r="M211" s="12"/>
    </row>
    <row r="212" spans="1:14" x14ac:dyDescent="0.25">
      <c r="A212">
        <v>1</v>
      </c>
      <c r="B212">
        <v>10</v>
      </c>
      <c r="C212">
        <v>1</v>
      </c>
      <c r="D212" s="12"/>
      <c r="E212" s="12"/>
      <c r="F212" s="12"/>
      <c r="G212" s="12"/>
      <c r="H212" s="12"/>
      <c r="I212" s="13"/>
      <c r="J212" s="12"/>
      <c r="K212" s="12"/>
      <c r="L212" s="12"/>
      <c r="M212" s="12"/>
    </row>
    <row r="213" spans="1:14" x14ac:dyDescent="0.25">
      <c r="A213">
        <v>0</v>
      </c>
      <c r="B213">
        <v>0</v>
      </c>
      <c r="C213">
        <v>12</v>
      </c>
      <c r="D213" s="12"/>
      <c r="E213" s="12"/>
      <c r="F213" s="12"/>
      <c r="G213" s="12"/>
      <c r="H213" s="12"/>
      <c r="I213" s="13"/>
      <c r="J213" s="12"/>
      <c r="K213" s="12"/>
      <c r="L213" s="12"/>
      <c r="M213" s="12"/>
    </row>
    <row r="214" spans="1:14" x14ac:dyDescent="0.25">
      <c r="A214" s="1" t="s">
        <v>5</v>
      </c>
      <c r="D214" s="11">
        <f>SUM(A215,B216,C217)/(SUM(A215:C217)+O223)</f>
        <v>0.74</v>
      </c>
      <c r="E214" s="11">
        <f>A215/SUM(A215:C215)</f>
        <v>0.9375</v>
      </c>
      <c r="F214" s="11">
        <f>B216/SUM(A216:C216)</f>
        <v>0.22222222222222221</v>
      </c>
      <c r="G214" s="11">
        <f>C217/SUM(A217:C217)</f>
        <v>0.55555555555555558</v>
      </c>
      <c r="H214" s="12">
        <f>1-SUM(B216:C217)/(SUM(A215:C217)-SUM(A215:C215))</f>
        <v>0.38888888888888884</v>
      </c>
      <c r="I214" s="12">
        <f>1-SUM(A215,C215,C217,A217)/(SUM(A215:C217)-SUM(A216:C216))</f>
        <v>0.12195121951219512</v>
      </c>
      <c r="J214" s="12">
        <f>1-SUM(A215:B216)/(SUM(A215:C217)-SUM(A217:C217))</f>
        <v>2.4390243902439046E-2</v>
      </c>
      <c r="K214" s="11">
        <f>IF(SUM(A215:A217)=0,0,A215/SUM(A215:A217))</f>
        <v>0.81081081081081086</v>
      </c>
      <c r="L214" s="11">
        <f>IF(SUM(B215:B217)=0,0,B216/SUM(B215:B217))</f>
        <v>0.2857142857142857</v>
      </c>
      <c r="M214" s="11">
        <f>IF(SUM(C215:C217)=0,0,C217/SUM(C215:C217))</f>
        <v>0.83333333333333337</v>
      </c>
      <c r="N214" s="7"/>
    </row>
    <row r="215" spans="1:14" x14ac:dyDescent="0.25">
      <c r="A215">
        <v>30</v>
      </c>
      <c r="B215">
        <v>2</v>
      </c>
      <c r="C215">
        <v>0</v>
      </c>
      <c r="I215" s="3"/>
    </row>
    <row r="216" spans="1:14" x14ac:dyDescent="0.25">
      <c r="A216">
        <v>6</v>
      </c>
      <c r="B216">
        <v>2</v>
      </c>
      <c r="C216">
        <v>1</v>
      </c>
      <c r="I216" s="3"/>
    </row>
    <row r="217" spans="1:14" x14ac:dyDescent="0.25">
      <c r="A217">
        <v>1</v>
      </c>
      <c r="B217">
        <v>3</v>
      </c>
      <c r="C217">
        <v>5</v>
      </c>
      <c r="I217" s="3"/>
    </row>
    <row r="218" spans="1:14" x14ac:dyDescent="0.25">
      <c r="A218" s="33" t="s">
        <v>49</v>
      </c>
      <c r="B218" s="14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>
        <v>13</v>
      </c>
    </row>
    <row r="219" spans="1:14" x14ac:dyDescent="0.25">
      <c r="A219" s="1" t="s">
        <v>4</v>
      </c>
      <c r="D219" s="11">
        <f>SUM(A220,B221,C222)/SUM(A220:C222)</f>
        <v>1</v>
      </c>
      <c r="E219" s="11">
        <f>A220/SUM(A220:C220)</f>
        <v>1</v>
      </c>
      <c r="F219" s="11">
        <f>B221/SUM(A221:C221)</f>
        <v>1</v>
      </c>
      <c r="G219" s="11">
        <f>C222/SUM(A222:C222)</f>
        <v>1</v>
      </c>
      <c r="H219" s="12">
        <f>1-SUM(B221:C222)/(SUM(A220:C222)-SUM(A220:C220))</f>
        <v>0</v>
      </c>
      <c r="I219" s="12">
        <f>1-SUM(A220,C220,C222,A222)/(SUM(A220:C222)-SUM(A221:C221))</f>
        <v>0</v>
      </c>
      <c r="J219" s="12">
        <f>1-SUM(A220:B221)/(SUM(A220:C222)-SUM(A222:C222))</f>
        <v>0</v>
      </c>
      <c r="K219" s="11">
        <f>IF(SUM(A220:A222)=0,0,A220/SUM(A220:A222))</f>
        <v>1</v>
      </c>
      <c r="L219" s="11">
        <f>IF(SUM(B220:B222)=0,0,B221/SUM(B220:B222))</f>
        <v>1</v>
      </c>
      <c r="M219" s="11">
        <f>IF(SUM(C220:C222)=0,0,C222/SUM(C220:C222))</f>
        <v>1</v>
      </c>
    </row>
    <row r="220" spans="1:14" x14ac:dyDescent="0.25">
      <c r="A220">
        <v>12</v>
      </c>
      <c r="B220">
        <v>0</v>
      </c>
      <c r="C220">
        <v>0</v>
      </c>
      <c r="D220" s="12"/>
      <c r="E220" s="12"/>
      <c r="F220" s="12"/>
      <c r="G220" s="12"/>
      <c r="H220" s="12"/>
      <c r="I220" s="13"/>
      <c r="J220" s="12"/>
      <c r="K220" s="12"/>
      <c r="L220" s="12"/>
      <c r="M220" s="12"/>
    </row>
    <row r="221" spans="1:14" x14ac:dyDescent="0.25">
      <c r="A221">
        <v>0</v>
      </c>
      <c r="B221">
        <v>12</v>
      </c>
      <c r="C221">
        <v>0</v>
      </c>
      <c r="D221" s="12"/>
      <c r="E221" s="12"/>
      <c r="F221" s="12"/>
      <c r="G221" s="12"/>
      <c r="H221" s="12"/>
      <c r="I221" s="13"/>
      <c r="J221" s="12"/>
      <c r="K221" s="12"/>
      <c r="L221" s="12"/>
      <c r="M221" s="12"/>
    </row>
    <row r="222" spans="1:14" x14ac:dyDescent="0.25">
      <c r="A222">
        <v>0</v>
      </c>
      <c r="B222">
        <v>0</v>
      </c>
      <c r="C222">
        <v>12</v>
      </c>
      <c r="D222" s="12"/>
      <c r="E222" s="12"/>
      <c r="F222" s="12"/>
      <c r="G222" s="12"/>
      <c r="H222" s="12"/>
      <c r="I222" s="13"/>
      <c r="J222" s="12"/>
      <c r="K222" s="12"/>
      <c r="L222" s="12"/>
      <c r="M222" s="12"/>
    </row>
    <row r="223" spans="1:14" x14ac:dyDescent="0.25">
      <c r="A223" s="1" t="s">
        <v>5</v>
      </c>
      <c r="D223" s="11">
        <f>SUM(A224,B225,C226)/(SUM(A224:C226)+O232)</f>
        <v>0.68</v>
      </c>
      <c r="E223" s="11">
        <f>A224/SUM(A224:C224)</f>
        <v>0.75</v>
      </c>
      <c r="F223" s="11">
        <f>B225/SUM(A225:C225)</f>
        <v>0.33333333333333331</v>
      </c>
      <c r="G223" s="11">
        <f>C226/SUM(A226:C226)</f>
        <v>0.77777777777777779</v>
      </c>
      <c r="H223" s="12">
        <f>1-SUM(B225:C226)/(SUM(A224:C226)-SUM(A224:C224))</f>
        <v>0.33333333333333337</v>
      </c>
      <c r="I223" s="12">
        <f>1-SUM(A224,C224,C226,A226)/(SUM(A224:C226)-SUM(A225:C225))</f>
        <v>0.19512195121951215</v>
      </c>
      <c r="J223" s="12">
        <f>1-SUM(A224:B225)/(SUM(A224:C226)-SUM(A226:C226))</f>
        <v>4.8780487804878092E-2</v>
      </c>
      <c r="K223" s="11">
        <f>IF(SUM(A224:A226)=0,0,A224/SUM(A224:A226))</f>
        <v>0.8</v>
      </c>
      <c r="L223" s="11">
        <f>IF(SUM(B224:B226)=0,0,B225/SUM(B224:B226))</f>
        <v>0.27272727272727271</v>
      </c>
      <c r="M223" s="11">
        <f>IF(SUM(C224:C226)=0,0,C226/SUM(C224:C226))</f>
        <v>0.77777777777777779</v>
      </c>
      <c r="N223" s="7"/>
    </row>
    <row r="224" spans="1:14" x14ac:dyDescent="0.25">
      <c r="A224">
        <v>24</v>
      </c>
      <c r="B224">
        <v>7</v>
      </c>
      <c r="C224">
        <v>1</v>
      </c>
      <c r="I224" s="3"/>
    </row>
    <row r="225" spans="1:14" x14ac:dyDescent="0.25">
      <c r="A225">
        <v>5</v>
      </c>
      <c r="B225">
        <v>3</v>
      </c>
      <c r="C225">
        <v>1</v>
      </c>
      <c r="I225" s="3"/>
    </row>
    <row r="226" spans="1:14" x14ac:dyDescent="0.25">
      <c r="A226">
        <v>1</v>
      </c>
      <c r="B226">
        <v>1</v>
      </c>
      <c r="C226">
        <v>7</v>
      </c>
      <c r="I226" s="3"/>
    </row>
    <row r="227" spans="1:14" x14ac:dyDescent="0.25">
      <c r="A227" s="33" t="s">
        <v>50</v>
      </c>
      <c r="B227" s="14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>
        <v>16</v>
      </c>
    </row>
    <row r="228" spans="1:14" x14ac:dyDescent="0.25">
      <c r="A228" s="1" t="s">
        <v>4</v>
      </c>
      <c r="D228" s="11">
        <f>SUM(A229,B230,C231)/SUM(A229:C231)</f>
        <v>0.94444444444444442</v>
      </c>
      <c r="E228" s="11">
        <f>A229/SUM(A229:C229)</f>
        <v>1</v>
      </c>
      <c r="F228" s="11">
        <f>B230/SUM(A230:C230)</f>
        <v>0.83333333333333337</v>
      </c>
      <c r="G228" s="11">
        <f>C231/SUM(A231:C231)</f>
        <v>1</v>
      </c>
      <c r="H228" s="12">
        <f>1-SUM(B230:C231)/(SUM(A229:C231)-SUM(A229:C229))</f>
        <v>8.333333333333337E-2</v>
      </c>
      <c r="I228" s="12">
        <f>1-SUM(A229,C229,C231,A231)/(SUM(A229:C231)-SUM(A230:C230))</f>
        <v>0</v>
      </c>
      <c r="J228" s="12">
        <f>1-SUM(A229:B230)/(SUM(A229:C231)-SUM(A231:C231))</f>
        <v>0</v>
      </c>
      <c r="K228" s="11">
        <f>IF(SUM(A229:A231)=0,0,A229/SUM(A229:A231))</f>
        <v>0.8571428571428571</v>
      </c>
      <c r="L228" s="11">
        <f>IF(SUM(B229:B231)=0,0,B230/SUM(B229:B231))</f>
        <v>1</v>
      </c>
      <c r="M228" s="11">
        <f>IF(SUM(C229:C231)=0,0,C231/SUM(C229:C231))</f>
        <v>1</v>
      </c>
    </row>
    <row r="229" spans="1:14" x14ac:dyDescent="0.25">
      <c r="A229">
        <v>12</v>
      </c>
      <c r="B229">
        <v>0</v>
      </c>
      <c r="C229">
        <v>0</v>
      </c>
      <c r="D229" s="12"/>
      <c r="E229" s="12"/>
      <c r="F229" s="12"/>
      <c r="G229" s="12"/>
      <c r="H229" s="12"/>
      <c r="I229" s="13"/>
      <c r="J229" s="12"/>
      <c r="K229" s="12"/>
      <c r="L229" s="12"/>
      <c r="M229" s="12"/>
    </row>
    <row r="230" spans="1:14" x14ac:dyDescent="0.25">
      <c r="A230">
        <v>2</v>
      </c>
      <c r="B230">
        <v>10</v>
      </c>
      <c r="C230">
        <v>0</v>
      </c>
      <c r="D230" s="12"/>
      <c r="E230" s="12"/>
      <c r="F230" s="12"/>
      <c r="G230" s="12"/>
      <c r="H230" s="12"/>
      <c r="I230" s="13"/>
      <c r="J230" s="12"/>
      <c r="K230" s="12"/>
      <c r="L230" s="12"/>
      <c r="M230" s="12"/>
    </row>
    <row r="231" spans="1:14" x14ac:dyDescent="0.25">
      <c r="A231">
        <v>0</v>
      </c>
      <c r="B231">
        <v>0</v>
      </c>
      <c r="C231">
        <v>12</v>
      </c>
      <c r="D231" s="12"/>
      <c r="E231" s="12"/>
      <c r="F231" s="12"/>
      <c r="G231" s="12"/>
      <c r="H231" s="12"/>
      <c r="I231" s="13"/>
      <c r="J231" s="12"/>
      <c r="K231" s="12"/>
      <c r="L231" s="12"/>
      <c r="M231" s="12"/>
    </row>
    <row r="232" spans="1:14" x14ac:dyDescent="0.25">
      <c r="A232" s="1" t="s">
        <v>5</v>
      </c>
      <c r="D232" s="11">
        <f>SUM(A233,B234,C235)/(SUM(A233:C235)+O241)</f>
        <v>0.72</v>
      </c>
      <c r="E232" s="11">
        <f>A233/SUM(A233:C233)</f>
        <v>0.78125</v>
      </c>
      <c r="F232" s="11">
        <f>B234/SUM(A234:C234)</f>
        <v>0.55555555555555558</v>
      </c>
      <c r="G232" s="11">
        <f>C235/SUM(A235:C235)</f>
        <v>0.66666666666666663</v>
      </c>
      <c r="H232" s="12">
        <f>1-SUM(B234:C235)/(SUM(A233:C235)-SUM(A233:C233))</f>
        <v>0.22222222222222221</v>
      </c>
      <c r="I232" s="12">
        <f>1-SUM(A233,C233,C235,A235)/(SUM(A233:C235)-SUM(A234:C234))</f>
        <v>0.21951219512195119</v>
      </c>
      <c r="J232" s="12">
        <f>1-SUM(A233:B234)/(SUM(A233:C235)-SUM(A235:C235))</f>
        <v>2.4390243902439046E-2</v>
      </c>
      <c r="K232" s="11">
        <f>IF(SUM(A233:A235)=0,0,A233/SUM(A233:A235))</f>
        <v>0.86206896551724133</v>
      </c>
      <c r="L232" s="11">
        <f>IF(SUM(B233:B235)=0,0,B234/SUM(B233:B235))</f>
        <v>0.35714285714285715</v>
      </c>
      <c r="M232" s="11">
        <f>IF(SUM(C233:C235)=0,0,C235/SUM(C233:C235))</f>
        <v>0.8571428571428571</v>
      </c>
      <c r="N232" s="7"/>
    </row>
    <row r="233" spans="1:14" x14ac:dyDescent="0.25">
      <c r="A233">
        <v>25</v>
      </c>
      <c r="B233">
        <v>7</v>
      </c>
      <c r="C233">
        <v>0</v>
      </c>
      <c r="I233" s="3"/>
    </row>
    <row r="234" spans="1:14" x14ac:dyDescent="0.25">
      <c r="A234">
        <v>3</v>
      </c>
      <c r="B234">
        <v>5</v>
      </c>
      <c r="C234">
        <v>1</v>
      </c>
      <c r="I234" s="3"/>
    </row>
    <row r="235" spans="1:14" x14ac:dyDescent="0.25">
      <c r="A235">
        <v>1</v>
      </c>
      <c r="B235">
        <v>2</v>
      </c>
      <c r="C235">
        <v>6</v>
      </c>
      <c r="I235" s="3"/>
    </row>
    <row r="236" spans="1:14" x14ac:dyDescent="0.25">
      <c r="A236" s="33" t="s">
        <v>51</v>
      </c>
      <c r="B236" s="1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>
        <v>15</v>
      </c>
    </row>
    <row r="237" spans="1:14" x14ac:dyDescent="0.25">
      <c r="A237" s="1" t="s">
        <v>4</v>
      </c>
      <c r="D237" s="11">
        <f>SUM(A238,B239,C240)/SUM(A238:C240)</f>
        <v>1</v>
      </c>
      <c r="E237" s="11">
        <f>A238/SUM(A238:C238)</f>
        <v>1</v>
      </c>
      <c r="F237" s="11">
        <f>B239/SUM(A239:C239)</f>
        <v>1</v>
      </c>
      <c r="G237" s="11">
        <f>C240/SUM(A240:C240)</f>
        <v>1</v>
      </c>
      <c r="H237" s="12">
        <f>1-SUM(B239:C240)/(SUM(A238:C240)-SUM(A238:C238))</f>
        <v>0</v>
      </c>
      <c r="I237" s="12">
        <f>1-SUM(A238,C238,C240,A240)/(SUM(A238:C240)-SUM(A239:C239))</f>
        <v>0</v>
      </c>
      <c r="J237" s="12">
        <f>1-SUM(A238:B239)/(SUM(A238:C240)-SUM(A240:C240))</f>
        <v>0</v>
      </c>
      <c r="K237" s="11">
        <f>IF(SUM(A238:A240)=0,0,A238/SUM(A238:A240))</f>
        <v>1</v>
      </c>
      <c r="L237" s="11">
        <f>IF(SUM(B238:B240)=0,0,B239/SUM(B238:B240))</f>
        <v>1</v>
      </c>
      <c r="M237" s="11">
        <f>IF(SUM(C238:C240)=0,0,C240/SUM(C238:C240))</f>
        <v>1</v>
      </c>
    </row>
    <row r="238" spans="1:14" x14ac:dyDescent="0.25">
      <c r="A238">
        <v>12</v>
      </c>
      <c r="B238">
        <v>0</v>
      </c>
      <c r="C238">
        <v>0</v>
      </c>
      <c r="D238" s="12"/>
      <c r="E238" s="12"/>
      <c r="F238" s="12"/>
      <c r="G238" s="12"/>
      <c r="H238" s="12"/>
      <c r="I238" s="13"/>
      <c r="J238" s="12"/>
      <c r="K238" s="12"/>
      <c r="L238" s="12"/>
      <c r="M238" s="12"/>
    </row>
    <row r="239" spans="1:14" x14ac:dyDescent="0.25">
      <c r="A239">
        <v>0</v>
      </c>
      <c r="B239">
        <v>12</v>
      </c>
      <c r="C239">
        <v>0</v>
      </c>
      <c r="D239" s="12"/>
      <c r="E239" s="12"/>
      <c r="F239" s="12"/>
      <c r="G239" s="12"/>
      <c r="H239" s="12"/>
      <c r="I239" s="13"/>
      <c r="J239" s="12"/>
      <c r="K239" s="12"/>
      <c r="L239" s="12"/>
      <c r="M239" s="12"/>
    </row>
    <row r="240" spans="1:14" x14ac:dyDescent="0.25">
      <c r="A240">
        <v>0</v>
      </c>
      <c r="B240">
        <v>0</v>
      </c>
      <c r="C240">
        <v>12</v>
      </c>
      <c r="D240" s="12"/>
      <c r="E240" s="12"/>
      <c r="F240" s="12"/>
      <c r="G240" s="12"/>
      <c r="H240" s="12"/>
      <c r="I240" s="13"/>
      <c r="J240" s="12"/>
      <c r="K240" s="12"/>
      <c r="L240" s="12"/>
      <c r="M240" s="12"/>
    </row>
    <row r="241" spans="1:14" x14ac:dyDescent="0.25">
      <c r="A241" s="1" t="s">
        <v>5</v>
      </c>
      <c r="D241" s="11">
        <f>SUM(A242,B243,C244)/(SUM(A242:C244)+O250)</f>
        <v>0.78</v>
      </c>
      <c r="E241" s="11">
        <f>A242/SUM(A242:C242)</f>
        <v>0.9375</v>
      </c>
      <c r="F241" s="11">
        <f>B243/SUM(A243:C243)</f>
        <v>0.1111111111111111</v>
      </c>
      <c r="G241" s="11">
        <f>C244/SUM(A244:C244)</f>
        <v>0.88888888888888884</v>
      </c>
      <c r="H241" s="12">
        <f>1-SUM(B243:C244)/(SUM(A242:C244)-SUM(A242:C242))</f>
        <v>0.27777777777777779</v>
      </c>
      <c r="I241" s="12">
        <f>1-SUM(A242,C242,C244,A244)/(SUM(A242:C244)-SUM(A243:C243))</f>
        <v>4.8780487804878092E-2</v>
      </c>
      <c r="J241" s="12">
        <f>1-SUM(A242:B243)/(SUM(A242:C244)-SUM(A244:C244))</f>
        <v>9.7560975609756073E-2</v>
      </c>
      <c r="K241" s="11">
        <f>IF(SUM(A242:A244)=0,0,A242/SUM(A242:A244))</f>
        <v>0.8571428571428571</v>
      </c>
      <c r="L241" s="11">
        <f>IF(SUM(B242:B244)=0,0,B243/SUM(B242:B244))</f>
        <v>0.33333333333333331</v>
      </c>
      <c r="M241" s="11">
        <f>IF(SUM(C242:C244)=0,0,C244/SUM(C242:C244))</f>
        <v>0.66666666666666663</v>
      </c>
      <c r="N241" s="7"/>
    </row>
    <row r="242" spans="1:14" x14ac:dyDescent="0.25">
      <c r="A242">
        <v>30</v>
      </c>
      <c r="B242">
        <v>2</v>
      </c>
      <c r="C242">
        <v>0</v>
      </c>
      <c r="I242" s="3"/>
    </row>
    <row r="243" spans="1:14" x14ac:dyDescent="0.25">
      <c r="A243">
        <v>4</v>
      </c>
      <c r="B243">
        <v>1</v>
      </c>
      <c r="C243">
        <v>4</v>
      </c>
      <c r="I243" s="3"/>
    </row>
    <row r="244" spans="1:14" x14ac:dyDescent="0.25">
      <c r="A244">
        <v>1</v>
      </c>
      <c r="B244">
        <v>0</v>
      </c>
      <c r="C244">
        <v>8</v>
      </c>
      <c r="I244" s="3"/>
    </row>
    <row r="245" spans="1:14" x14ac:dyDescent="0.25">
      <c r="A245" s="33" t="s">
        <v>52</v>
      </c>
      <c r="B245" s="14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>
        <v>11</v>
      </c>
    </row>
    <row r="246" spans="1:14" x14ac:dyDescent="0.25">
      <c r="A246" s="1" t="s">
        <v>4</v>
      </c>
      <c r="D246" s="11">
        <f>SUM(A247,B248,C249)/SUM(A247:C249)</f>
        <v>0.97222222222222221</v>
      </c>
      <c r="E246" s="11">
        <f>A247/SUM(A247:C247)</f>
        <v>1</v>
      </c>
      <c r="F246" s="11">
        <f>B248/SUM(A248:C248)</f>
        <v>0.91666666666666663</v>
      </c>
      <c r="G246" s="11">
        <f>C249/SUM(A249:C249)</f>
        <v>1</v>
      </c>
      <c r="H246" s="12">
        <f>1-SUM(B248:C249)/(SUM(A247:C249)-SUM(A247:C247))</f>
        <v>4.166666666666663E-2</v>
      </c>
      <c r="I246" s="12">
        <f>1-SUM(A247,C247,C249,A249)/(SUM(A247:C249)-SUM(A248:C248))</f>
        <v>0</v>
      </c>
      <c r="J246" s="12">
        <f>1-SUM(A247:B248)/(SUM(A247:C249)-SUM(A249:C249))</f>
        <v>0</v>
      </c>
      <c r="K246" s="11">
        <f>IF(SUM(A247:A249)=0,0,A247/SUM(A247:A249))</f>
        <v>0.92307692307692313</v>
      </c>
      <c r="L246" s="11">
        <f>IF(SUM(B247:B249)=0,0,B248/SUM(B247:B249))</f>
        <v>1</v>
      </c>
      <c r="M246" s="11">
        <f>IF(SUM(C247:C249)=0,0,C249/SUM(C247:C249))</f>
        <v>1</v>
      </c>
    </row>
    <row r="247" spans="1:14" x14ac:dyDescent="0.25">
      <c r="A247">
        <v>12</v>
      </c>
      <c r="B247">
        <v>0</v>
      </c>
      <c r="C247">
        <v>0</v>
      </c>
      <c r="D247" s="12"/>
      <c r="E247" s="12"/>
      <c r="F247" s="12"/>
      <c r="G247" s="12"/>
      <c r="H247" s="12"/>
      <c r="I247" s="13"/>
      <c r="J247" s="12"/>
      <c r="K247" s="12"/>
      <c r="L247" s="12"/>
      <c r="M247" s="12"/>
    </row>
    <row r="248" spans="1:14" x14ac:dyDescent="0.25">
      <c r="A248">
        <v>1</v>
      </c>
      <c r="B248">
        <v>11</v>
      </c>
      <c r="C248">
        <v>0</v>
      </c>
      <c r="D248" s="12"/>
      <c r="E248" s="12"/>
      <c r="F248" s="12"/>
      <c r="G248" s="12"/>
      <c r="H248" s="12"/>
      <c r="I248" s="13"/>
      <c r="J248" s="12"/>
      <c r="K248" s="12"/>
      <c r="L248" s="12"/>
      <c r="M248" s="12"/>
    </row>
    <row r="249" spans="1:14" x14ac:dyDescent="0.25">
      <c r="A249">
        <v>0</v>
      </c>
      <c r="B249">
        <v>0</v>
      </c>
      <c r="C249">
        <v>12</v>
      </c>
      <c r="D249" s="12"/>
      <c r="E249" s="12"/>
      <c r="F249" s="12"/>
      <c r="G249" s="12"/>
      <c r="H249" s="12"/>
      <c r="I249" s="13"/>
      <c r="J249" s="12"/>
      <c r="K249" s="12"/>
      <c r="L249" s="12"/>
      <c r="M249" s="12"/>
    </row>
    <row r="250" spans="1:14" x14ac:dyDescent="0.25">
      <c r="A250" s="1" t="s">
        <v>5</v>
      </c>
      <c r="D250" s="11">
        <f>SUM(A251,B252,C253)/(SUM(A251:C253)+O259)</f>
        <v>0.6</v>
      </c>
      <c r="E250" s="11">
        <f>A251/SUM(A251:C251)</f>
        <v>0.59375</v>
      </c>
      <c r="F250" s="11">
        <f>B252/SUM(A252:C252)</f>
        <v>0.88888888888888884</v>
      </c>
      <c r="G250" s="11">
        <f>C253/SUM(A253:C253)</f>
        <v>0.33333333333333331</v>
      </c>
      <c r="H250" s="12">
        <f>1-SUM(B252:C253)/(SUM(A251:C253)-SUM(A251:C251))</f>
        <v>5.555555555555558E-2</v>
      </c>
      <c r="I250" s="12">
        <f>1-SUM(A251,C251,C253,A253)/(SUM(A251:C253)-SUM(A252:C252))</f>
        <v>0.46341463414634143</v>
      </c>
      <c r="J250" s="12">
        <f>1-SUM(A251:B252)/(SUM(A251:C253)-SUM(A253:C253))</f>
        <v>0</v>
      </c>
      <c r="K250" s="11">
        <f>IF(SUM(A251:A253)=0,0,A251/SUM(A251:A253))</f>
        <v>0.95</v>
      </c>
      <c r="L250" s="11">
        <f>IF(SUM(B251:B253)=0,0,B252/SUM(B251:B253))</f>
        <v>0.29629629629629628</v>
      </c>
      <c r="M250" s="11">
        <f>IF(SUM(C251:C253)=0,0,C253/SUM(C251:C253))</f>
        <v>1</v>
      </c>
      <c r="N250" s="7"/>
    </row>
    <row r="251" spans="1:14" x14ac:dyDescent="0.25">
      <c r="A251">
        <v>19</v>
      </c>
      <c r="B251">
        <v>13</v>
      </c>
      <c r="C251">
        <v>0</v>
      </c>
      <c r="I251" s="3"/>
    </row>
    <row r="252" spans="1:14" x14ac:dyDescent="0.25">
      <c r="A252">
        <v>1</v>
      </c>
      <c r="B252">
        <v>8</v>
      </c>
      <c r="C252">
        <v>0</v>
      </c>
      <c r="I252" s="3"/>
    </row>
    <row r="253" spans="1:14" x14ac:dyDescent="0.25">
      <c r="A253">
        <v>0</v>
      </c>
      <c r="B253">
        <v>6</v>
      </c>
      <c r="C253">
        <v>3</v>
      </c>
      <c r="I253" s="3"/>
    </row>
    <row r="254" spans="1:14" x14ac:dyDescent="0.25">
      <c r="A254" s="33" t="s">
        <v>53</v>
      </c>
      <c r="B254" s="14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>
        <v>16</v>
      </c>
    </row>
    <row r="255" spans="1:14" x14ac:dyDescent="0.25">
      <c r="A255" s="1" t="s">
        <v>4</v>
      </c>
      <c r="D255" s="11">
        <f>SUM(A256,B257,C258)/SUM(A256:C258)</f>
        <v>1</v>
      </c>
      <c r="E255" s="11">
        <f>A256/SUM(A256:C256)</f>
        <v>1</v>
      </c>
      <c r="F255" s="11">
        <f>B257/SUM(A257:C257)</f>
        <v>1</v>
      </c>
      <c r="G255" s="11">
        <f>C258/SUM(A258:C258)</f>
        <v>1</v>
      </c>
      <c r="H255" s="12">
        <f>1-SUM(B257:C258)/(SUM(A256:C258)-SUM(A256:C256))</f>
        <v>0</v>
      </c>
      <c r="I255" s="12">
        <f>1-SUM(A256,C256,C258,A258)/(SUM(A256:C258)-SUM(A257:C257))</f>
        <v>0</v>
      </c>
      <c r="J255" s="12">
        <f>1-SUM(A256:B257)/(SUM(A256:C258)-SUM(A258:C258))</f>
        <v>0</v>
      </c>
      <c r="K255" s="11">
        <f>IF(SUM(A256:A258)=0,0,A256/SUM(A256:A258))</f>
        <v>1</v>
      </c>
      <c r="L255" s="11">
        <f>IF(SUM(B256:B258)=0,0,B257/SUM(B256:B258))</f>
        <v>1</v>
      </c>
      <c r="M255" s="11">
        <f>IF(SUM(C256:C258)=0,0,C258/SUM(C256:C258))</f>
        <v>1</v>
      </c>
    </row>
    <row r="256" spans="1:14" x14ac:dyDescent="0.25">
      <c r="A256">
        <v>12</v>
      </c>
      <c r="B256">
        <v>0</v>
      </c>
      <c r="C256">
        <v>0</v>
      </c>
      <c r="D256" s="12"/>
      <c r="E256" s="12"/>
      <c r="F256" s="12"/>
      <c r="G256" s="12"/>
      <c r="H256" s="12"/>
      <c r="I256" s="13"/>
      <c r="J256" s="12"/>
      <c r="K256" s="12"/>
      <c r="L256" s="12"/>
      <c r="M256" s="12"/>
    </row>
    <row r="257" spans="1:14" x14ac:dyDescent="0.25">
      <c r="A257">
        <v>0</v>
      </c>
      <c r="B257">
        <v>12</v>
      </c>
      <c r="C257">
        <v>0</v>
      </c>
      <c r="D257" s="12"/>
      <c r="E257" s="12"/>
      <c r="F257" s="12"/>
      <c r="G257" s="12"/>
      <c r="H257" s="12"/>
      <c r="I257" s="13"/>
      <c r="J257" s="12"/>
      <c r="K257" s="12"/>
      <c r="L257" s="12"/>
      <c r="M257" s="12"/>
    </row>
    <row r="258" spans="1:14" x14ac:dyDescent="0.25">
      <c r="A258">
        <v>0</v>
      </c>
      <c r="B258">
        <v>0</v>
      </c>
      <c r="C258">
        <v>12</v>
      </c>
      <c r="D258" s="12"/>
      <c r="E258" s="12"/>
      <c r="F258" s="12"/>
      <c r="G258" s="12"/>
      <c r="H258" s="12"/>
      <c r="I258" s="13"/>
      <c r="J258" s="12"/>
      <c r="K258" s="12"/>
      <c r="L258" s="12"/>
      <c r="M258" s="12"/>
    </row>
    <row r="259" spans="1:14" x14ac:dyDescent="0.25">
      <c r="A259" s="1" t="s">
        <v>5</v>
      </c>
      <c r="D259" s="11">
        <f>SUM(A260,B261,C262)/(SUM(A260:C262)+O268)</f>
        <v>0.6</v>
      </c>
      <c r="E259" s="11">
        <f>A260/SUM(A260:C260)</f>
        <v>0.53125</v>
      </c>
      <c r="F259" s="11">
        <f>B261/SUM(A261:C261)</f>
        <v>1</v>
      </c>
      <c r="G259" s="11">
        <f>C262/SUM(A262:C262)</f>
        <v>0.44444444444444442</v>
      </c>
      <c r="H259" s="12">
        <f>1-SUM(B261:C262)/(SUM(A260:C262)-SUM(A260:C260))</f>
        <v>0</v>
      </c>
      <c r="I259" s="12">
        <f>1-SUM(A260,C260,C262,A262)/(SUM(A260:C262)-SUM(A261:C261))</f>
        <v>0.48780487804878048</v>
      </c>
      <c r="J259" s="12">
        <f>1-SUM(A260:B261)/(SUM(A260:C262)-SUM(A262:C262))</f>
        <v>0</v>
      </c>
      <c r="K259" s="11">
        <f>IF(SUM(A260:A262)=0,0,A260/SUM(A260:A262))</f>
        <v>1</v>
      </c>
      <c r="L259" s="11">
        <f>IF(SUM(B260:B262)=0,0,B261/SUM(B260:B262))</f>
        <v>0.31034482758620691</v>
      </c>
      <c r="M259" s="11">
        <f>IF(SUM(C260:C262)=0,0,C262/SUM(C260:C262))</f>
        <v>1</v>
      </c>
      <c r="N259" s="7"/>
    </row>
    <row r="260" spans="1:14" x14ac:dyDescent="0.25">
      <c r="A260">
        <v>17</v>
      </c>
      <c r="B260">
        <v>15</v>
      </c>
      <c r="C260">
        <v>0</v>
      </c>
      <c r="I260" s="3"/>
    </row>
    <row r="261" spans="1:14" x14ac:dyDescent="0.25">
      <c r="A261">
        <v>0</v>
      </c>
      <c r="B261">
        <v>9</v>
      </c>
      <c r="C261">
        <v>0</v>
      </c>
      <c r="I261" s="3"/>
    </row>
    <row r="262" spans="1:14" x14ac:dyDescent="0.25">
      <c r="A262">
        <v>0</v>
      </c>
      <c r="B262">
        <v>5</v>
      </c>
      <c r="C262">
        <v>4</v>
      </c>
      <c r="I262" s="3"/>
    </row>
    <row r="263" spans="1:14" x14ac:dyDescent="0.25">
      <c r="A263" s="4" t="s">
        <v>54</v>
      </c>
      <c r="B263" s="14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>
        <v>12</v>
      </c>
    </row>
    <row r="264" spans="1:14" x14ac:dyDescent="0.25">
      <c r="A264" s="1" t="s">
        <v>4</v>
      </c>
      <c r="D264" s="11">
        <f>SUM(A265,B266,C267)/SUM(A265:C267)</f>
        <v>1</v>
      </c>
      <c r="E264" s="11">
        <f>A265/SUM(A265:C265)</f>
        <v>1</v>
      </c>
      <c r="F264" s="11">
        <f>B266/SUM(A266:C266)</f>
        <v>1</v>
      </c>
      <c r="G264" s="11">
        <f>C267/SUM(A267:C267)</f>
        <v>1</v>
      </c>
      <c r="H264" s="12">
        <f>1-SUM(B266:C267)/(SUM(A265:C267)-SUM(A265:C265))</f>
        <v>0</v>
      </c>
      <c r="I264" s="12">
        <f>1-SUM(A265,C265,C267,A267)/(SUM(A265:C267)-SUM(A266:C266))</f>
        <v>0</v>
      </c>
      <c r="J264" s="12">
        <f>1-SUM(A265:B266)/(SUM(A265:C267)-SUM(A267:C267))</f>
        <v>0</v>
      </c>
      <c r="K264" s="11">
        <f>IF(SUM(A265:A267)=0,0,A265/SUM(A265:A267))</f>
        <v>1</v>
      </c>
      <c r="L264" s="11">
        <f>IF(SUM(B265:B267)=0,0,B266/SUM(B265:B267))</f>
        <v>1</v>
      </c>
      <c r="M264" s="11">
        <f>IF(SUM(C265:C267)=0,0,C267/SUM(C265:C267))</f>
        <v>1</v>
      </c>
    </row>
    <row r="265" spans="1:14" x14ac:dyDescent="0.25">
      <c r="A265">
        <v>12</v>
      </c>
      <c r="B265">
        <v>0</v>
      </c>
      <c r="C265">
        <v>0</v>
      </c>
      <c r="D265" s="12"/>
      <c r="E265" s="12"/>
      <c r="F265" s="12"/>
      <c r="G265" s="12"/>
      <c r="H265" s="12"/>
      <c r="I265" s="13"/>
      <c r="J265" s="12"/>
      <c r="K265" s="12"/>
      <c r="L265" s="12"/>
      <c r="M265" s="12"/>
    </row>
    <row r="266" spans="1:14" x14ac:dyDescent="0.25">
      <c r="A266">
        <v>0</v>
      </c>
      <c r="B266">
        <v>12</v>
      </c>
      <c r="C266">
        <v>0</v>
      </c>
      <c r="D266" s="12"/>
      <c r="E266" s="12"/>
      <c r="F266" s="12"/>
      <c r="G266" s="12"/>
      <c r="H266" s="12"/>
      <c r="I266" s="13"/>
      <c r="J266" s="12"/>
      <c r="K266" s="12"/>
      <c r="L266" s="12"/>
      <c r="M266" s="12"/>
    </row>
    <row r="267" spans="1:14" x14ac:dyDescent="0.25">
      <c r="A267">
        <v>0</v>
      </c>
      <c r="B267">
        <v>0</v>
      </c>
      <c r="C267">
        <v>12</v>
      </c>
      <c r="D267" s="12"/>
      <c r="E267" s="12"/>
      <c r="F267" s="12"/>
      <c r="G267" s="12"/>
      <c r="H267" s="12"/>
      <c r="I267" s="13"/>
      <c r="J267" s="12"/>
      <c r="K267" s="12"/>
      <c r="L267" s="12"/>
      <c r="M267" s="12"/>
    </row>
    <row r="268" spans="1:14" x14ac:dyDescent="0.25">
      <c r="A268" s="1" t="s">
        <v>5</v>
      </c>
      <c r="D268" s="11">
        <f>SUM(A269,B270,C271)/(SUM(A269:C271)+O268)</f>
        <v>0.78</v>
      </c>
      <c r="E268" s="11">
        <f>A269/SUM(A269:C269)</f>
        <v>0.78125</v>
      </c>
      <c r="F268" s="11">
        <f>B270/SUM(A270:C270)</f>
        <v>0.77777777777777779</v>
      </c>
      <c r="G268" s="11">
        <f>C271/SUM(A271:C271)</f>
        <v>0.77777777777777779</v>
      </c>
      <c r="H268" s="12">
        <f>1-SUM(B270:C271)/(SUM(A269:C271)-SUM(A269:C269))</f>
        <v>0.11111111111111116</v>
      </c>
      <c r="I268" s="12">
        <f>1-SUM(A269,C269,C271,A271)/(SUM(A269:C271)-SUM(A270:C270))</f>
        <v>0.17073170731707321</v>
      </c>
      <c r="J268" s="12">
        <f>1-SUM(A269:B270)/(SUM(A269:C271)-SUM(A271:C271))</f>
        <v>4.8780487804878092E-2</v>
      </c>
      <c r="K268" s="11">
        <f>IF(SUM(A269:A271)=0,0,A269/SUM(A269:A271))</f>
        <v>0.92592592592592593</v>
      </c>
      <c r="L268" s="11">
        <f>IF(SUM(B269:B271)=0,0,B270/SUM(B269:B271))</f>
        <v>0.5</v>
      </c>
      <c r="M268" s="11">
        <f>IF(SUM(C269:C271)=0,0,C271/SUM(C269:C271))</f>
        <v>0.77777777777777779</v>
      </c>
      <c r="N268" s="7"/>
    </row>
    <row r="269" spans="1:14" x14ac:dyDescent="0.25">
      <c r="A269">
        <v>25</v>
      </c>
      <c r="B269">
        <v>6</v>
      </c>
      <c r="C269">
        <v>1</v>
      </c>
      <c r="I269" s="3"/>
    </row>
    <row r="270" spans="1:14" x14ac:dyDescent="0.25">
      <c r="A270">
        <v>1</v>
      </c>
      <c r="B270">
        <v>7</v>
      </c>
      <c r="C270">
        <v>1</v>
      </c>
      <c r="I270" s="3"/>
    </row>
    <row r="271" spans="1:14" x14ac:dyDescent="0.25">
      <c r="A271">
        <v>1</v>
      </c>
      <c r="B271">
        <v>1</v>
      </c>
      <c r="C271">
        <v>7</v>
      </c>
      <c r="I271" s="3"/>
    </row>
    <row r="274" spans="3:15" x14ac:dyDescent="0.25">
      <c r="C274" s="16" t="s">
        <v>46</v>
      </c>
      <c r="D274" s="17" t="s">
        <v>55</v>
      </c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3:15" x14ac:dyDescent="0.25">
      <c r="C275" s="7">
        <v>1</v>
      </c>
      <c r="D275" s="11">
        <f t="shared" ref="D275:M275" si="0">D7</f>
        <v>0.76</v>
      </c>
      <c r="E275" s="11">
        <f t="shared" si="0"/>
        <v>0.9375</v>
      </c>
      <c r="F275" s="11">
        <f t="shared" si="0"/>
        <v>0.22222222222222221</v>
      </c>
      <c r="G275" s="11">
        <f t="shared" si="0"/>
        <v>0.66666666666666663</v>
      </c>
      <c r="H275" s="11">
        <f t="shared" si="0"/>
        <v>0.22222222222222221</v>
      </c>
      <c r="I275" s="11">
        <f t="shared" si="0"/>
        <v>9.7560975609756073E-2</v>
      </c>
      <c r="J275" s="11">
        <f t="shared" si="0"/>
        <v>9.7560975609756073E-2</v>
      </c>
      <c r="K275" s="11">
        <f t="shared" si="0"/>
        <v>0.88235294117647056</v>
      </c>
      <c r="L275" s="11">
        <f t="shared" si="0"/>
        <v>0.33333333333333331</v>
      </c>
      <c r="M275" s="11">
        <f t="shared" si="0"/>
        <v>0.6</v>
      </c>
      <c r="N275" s="31">
        <f>N2</f>
        <v>17</v>
      </c>
      <c r="O275" s="31">
        <f>O7</f>
        <v>0</v>
      </c>
    </row>
    <row r="276" spans="3:15" x14ac:dyDescent="0.25">
      <c r="C276" s="7">
        <v>2</v>
      </c>
      <c r="D276" s="11">
        <f t="shared" ref="D276:M276" si="1">D16</f>
        <v>0.76</v>
      </c>
      <c r="E276" s="11">
        <f t="shared" si="1"/>
        <v>0.90625</v>
      </c>
      <c r="F276" s="11">
        <f t="shared" si="1"/>
        <v>0.44444444444444442</v>
      </c>
      <c r="G276" s="11">
        <f t="shared" si="1"/>
        <v>0.55555555555555558</v>
      </c>
      <c r="H276" s="11">
        <f t="shared" si="1"/>
        <v>0.27777777777777779</v>
      </c>
      <c r="I276" s="11">
        <f t="shared" si="1"/>
        <v>0.14634146341463417</v>
      </c>
      <c r="J276" s="11">
        <f t="shared" si="1"/>
        <v>2.4390243902439046E-2</v>
      </c>
      <c r="K276" s="11">
        <f t="shared" si="1"/>
        <v>0.8529411764705882</v>
      </c>
      <c r="L276" s="11">
        <f t="shared" si="1"/>
        <v>0.4</v>
      </c>
      <c r="M276" s="11">
        <f t="shared" si="1"/>
        <v>0.83333333333333337</v>
      </c>
      <c r="N276" s="31">
        <f>N11</f>
        <v>14</v>
      </c>
      <c r="O276" s="31">
        <f>O16</f>
        <v>0</v>
      </c>
    </row>
    <row r="277" spans="3:15" x14ac:dyDescent="0.25">
      <c r="C277" s="7">
        <v>3</v>
      </c>
      <c r="D277" s="11">
        <f t="shared" ref="D277:M277" si="2">D25</f>
        <v>0.88</v>
      </c>
      <c r="E277" s="11">
        <f t="shared" si="2"/>
        <v>0.96875</v>
      </c>
      <c r="F277" s="11">
        <f t="shared" si="2"/>
        <v>0.66666666666666663</v>
      </c>
      <c r="G277" s="11">
        <f t="shared" si="2"/>
        <v>0.77777777777777779</v>
      </c>
      <c r="H277" s="11">
        <f t="shared" si="2"/>
        <v>0.22222222222222221</v>
      </c>
      <c r="I277" s="11">
        <f t="shared" si="2"/>
        <v>2.4390243902439046E-2</v>
      </c>
      <c r="J277" s="11">
        <f t="shared" si="2"/>
        <v>2.4390243902439046E-2</v>
      </c>
      <c r="K277" s="11">
        <f t="shared" si="2"/>
        <v>0.88571428571428568</v>
      </c>
      <c r="L277" s="11">
        <f t="shared" si="2"/>
        <v>0.8571428571428571</v>
      </c>
      <c r="M277" s="11">
        <f t="shared" si="2"/>
        <v>0.875</v>
      </c>
      <c r="N277" s="31">
        <f>N20</f>
        <v>17</v>
      </c>
      <c r="O277" s="31">
        <f>O25</f>
        <v>0</v>
      </c>
    </row>
    <row r="278" spans="3:15" x14ac:dyDescent="0.25">
      <c r="C278" s="7">
        <v>4</v>
      </c>
      <c r="D278" s="11">
        <f t="shared" ref="D278:M278" si="3">D34</f>
        <v>0.5</v>
      </c>
      <c r="E278" s="11">
        <f t="shared" si="3"/>
        <v>0.65625</v>
      </c>
      <c r="F278" s="11">
        <f t="shared" si="3"/>
        <v>0.44444444444444442</v>
      </c>
      <c r="G278" s="11">
        <f t="shared" si="3"/>
        <v>0</v>
      </c>
      <c r="H278" s="11">
        <f t="shared" si="3"/>
        <v>0.22222222222222221</v>
      </c>
      <c r="I278" s="11">
        <f t="shared" si="3"/>
        <v>0.48780487804878048</v>
      </c>
      <c r="J278" s="11">
        <f t="shared" si="3"/>
        <v>2.4390243902439046E-2</v>
      </c>
      <c r="K278" s="11">
        <f t="shared" si="3"/>
        <v>0.84</v>
      </c>
      <c r="L278" s="11">
        <f t="shared" si="3"/>
        <v>0.16666666666666666</v>
      </c>
      <c r="M278" s="11">
        <f t="shared" si="3"/>
        <v>0</v>
      </c>
      <c r="N278" s="31">
        <f>N29</f>
        <v>13</v>
      </c>
      <c r="O278" s="31">
        <f>O34</f>
        <v>0</v>
      </c>
    </row>
    <row r="279" spans="3:15" x14ac:dyDescent="0.25">
      <c r="C279" s="7">
        <v>5</v>
      </c>
      <c r="D279" s="11">
        <f t="shared" ref="D279:M279" si="4">D43</f>
        <v>0.68</v>
      </c>
      <c r="E279" s="11">
        <f t="shared" si="4"/>
        <v>0.875</v>
      </c>
      <c r="F279" s="11">
        <f t="shared" si="4"/>
        <v>0.66666666666666663</v>
      </c>
      <c r="G279" s="11">
        <f t="shared" si="4"/>
        <v>0</v>
      </c>
      <c r="H279" s="11">
        <f t="shared" si="4"/>
        <v>0.22222222222222221</v>
      </c>
      <c r="I279" s="11">
        <f t="shared" si="4"/>
        <v>0.29268292682926833</v>
      </c>
      <c r="J279" s="11">
        <f t="shared" si="4"/>
        <v>0</v>
      </c>
      <c r="K279" s="11">
        <f t="shared" si="4"/>
        <v>0.875</v>
      </c>
      <c r="L279" s="11">
        <f t="shared" si="4"/>
        <v>0.33333333333333331</v>
      </c>
      <c r="M279" s="11">
        <f t="shared" si="4"/>
        <v>0</v>
      </c>
      <c r="N279" s="31">
        <f>N38</f>
        <v>14</v>
      </c>
      <c r="O279" s="31">
        <f>O43</f>
        <v>0</v>
      </c>
    </row>
    <row r="280" spans="3:15" x14ac:dyDescent="0.25">
      <c r="C280" s="7">
        <v>6</v>
      </c>
      <c r="D280" s="11">
        <f t="shared" ref="D280:M280" si="5">D52</f>
        <v>0.72</v>
      </c>
      <c r="E280" s="11">
        <f t="shared" si="5"/>
        <v>0.90625</v>
      </c>
      <c r="F280" s="11">
        <f t="shared" si="5"/>
        <v>0</v>
      </c>
      <c r="G280" s="11">
        <f t="shared" si="5"/>
        <v>0.77777777777777779</v>
      </c>
      <c r="H280" s="11">
        <f t="shared" si="5"/>
        <v>0.38888888888888884</v>
      </c>
      <c r="I280" s="11">
        <f t="shared" si="5"/>
        <v>0.12195121951219512</v>
      </c>
      <c r="J280" s="11">
        <f t="shared" si="5"/>
        <v>4.8780487804878092E-2</v>
      </c>
      <c r="K280" s="11">
        <f t="shared" si="5"/>
        <v>0.80555555555555558</v>
      </c>
      <c r="L280" s="11">
        <f t="shared" si="5"/>
        <v>0</v>
      </c>
      <c r="M280" s="11">
        <f t="shared" si="5"/>
        <v>0.77777777777777779</v>
      </c>
      <c r="N280" s="31">
        <f>N47</f>
        <v>16</v>
      </c>
      <c r="O280" s="31">
        <f>O52</f>
        <v>0</v>
      </c>
    </row>
    <row r="281" spans="3:15" x14ac:dyDescent="0.25">
      <c r="C281" s="7">
        <v>7</v>
      </c>
      <c r="D281" s="11">
        <f t="shared" ref="D281:M281" si="6">D61</f>
        <v>0.72</v>
      </c>
      <c r="E281" s="11">
        <f t="shared" si="6"/>
        <v>0.84375</v>
      </c>
      <c r="F281" s="11">
        <f t="shared" si="6"/>
        <v>0.55555555555555558</v>
      </c>
      <c r="G281" s="11">
        <f t="shared" si="6"/>
        <v>0.44444444444444442</v>
      </c>
      <c r="H281" s="11">
        <f t="shared" si="6"/>
        <v>0.27777777777777779</v>
      </c>
      <c r="I281" s="11">
        <f t="shared" si="6"/>
        <v>0.21951219512195119</v>
      </c>
      <c r="J281" s="11">
        <f t="shared" si="6"/>
        <v>0</v>
      </c>
      <c r="K281" s="11">
        <f t="shared" si="6"/>
        <v>0.84375</v>
      </c>
      <c r="L281" s="11">
        <f t="shared" si="6"/>
        <v>0.35714285714285715</v>
      </c>
      <c r="M281" s="11">
        <f t="shared" si="6"/>
        <v>1</v>
      </c>
      <c r="N281" s="31">
        <f>N56</f>
        <v>13</v>
      </c>
      <c r="O281" s="31">
        <f>O61</f>
        <v>0</v>
      </c>
    </row>
    <row r="282" spans="3:15" x14ac:dyDescent="0.25">
      <c r="C282" s="7">
        <v>8</v>
      </c>
      <c r="D282" s="11">
        <f t="shared" ref="D282:M282" si="7">D70</f>
        <v>0.74</v>
      </c>
      <c r="E282" s="11">
        <f t="shared" si="7"/>
        <v>0.875</v>
      </c>
      <c r="F282" s="11">
        <f t="shared" si="7"/>
        <v>0.66666666666666663</v>
      </c>
      <c r="G282" s="11">
        <f t="shared" si="7"/>
        <v>0.33333333333333331</v>
      </c>
      <c r="H282" s="11">
        <f t="shared" si="7"/>
        <v>0.16666666666666663</v>
      </c>
      <c r="I282" s="11">
        <f t="shared" si="7"/>
        <v>0.24390243902439024</v>
      </c>
      <c r="J282" s="11">
        <f t="shared" si="7"/>
        <v>0</v>
      </c>
      <c r="K282" s="11">
        <f t="shared" si="7"/>
        <v>0.90322580645161288</v>
      </c>
      <c r="L282" s="11">
        <f t="shared" si="7"/>
        <v>0.375</v>
      </c>
      <c r="M282" s="11">
        <f t="shared" si="7"/>
        <v>1</v>
      </c>
      <c r="N282" s="31">
        <f>N65</f>
        <v>15</v>
      </c>
      <c r="O282" s="31">
        <f>O70</f>
        <v>0</v>
      </c>
    </row>
    <row r="283" spans="3:15" x14ac:dyDescent="0.25">
      <c r="C283" s="7">
        <v>9</v>
      </c>
      <c r="D283" s="11">
        <f t="shared" ref="D283:M283" si="8">D79</f>
        <v>0.7</v>
      </c>
      <c r="E283" s="11">
        <f t="shared" si="8"/>
        <v>0.875</v>
      </c>
      <c r="F283" s="11">
        <f t="shared" si="8"/>
        <v>0.44444444444444442</v>
      </c>
      <c r="G283" s="11">
        <f t="shared" si="8"/>
        <v>0.33333333333333331</v>
      </c>
      <c r="H283" s="11">
        <f t="shared" si="8"/>
        <v>0.22222222222222221</v>
      </c>
      <c r="I283" s="11">
        <f t="shared" si="8"/>
        <v>0.24390243902439024</v>
      </c>
      <c r="J283" s="11">
        <f t="shared" si="8"/>
        <v>2.4390243902439046E-2</v>
      </c>
      <c r="K283" s="11">
        <f t="shared" si="8"/>
        <v>0.875</v>
      </c>
      <c r="L283" s="11">
        <f t="shared" si="8"/>
        <v>0.2857142857142857</v>
      </c>
      <c r="M283" s="11">
        <f t="shared" si="8"/>
        <v>0.75</v>
      </c>
      <c r="N283" s="31">
        <f>N74</f>
        <v>14</v>
      </c>
      <c r="O283" s="31">
        <f>O79</f>
        <v>0</v>
      </c>
    </row>
    <row r="284" spans="3:15" x14ac:dyDescent="0.25">
      <c r="C284" s="7">
        <v>10</v>
      </c>
      <c r="D284" s="11">
        <f t="shared" ref="D284:M284" si="9">D88</f>
        <v>0.68</v>
      </c>
      <c r="E284" s="11">
        <f t="shared" si="9"/>
        <v>0.6875</v>
      </c>
      <c r="F284" s="11">
        <f t="shared" si="9"/>
        <v>0.55555555555555558</v>
      </c>
      <c r="G284" s="11">
        <f t="shared" si="9"/>
        <v>0.77777777777777779</v>
      </c>
      <c r="H284" s="11">
        <f t="shared" si="9"/>
        <v>5.555555555555558E-2</v>
      </c>
      <c r="I284" s="11">
        <f t="shared" si="9"/>
        <v>0.29268292682926833</v>
      </c>
      <c r="J284" s="11">
        <f t="shared" si="9"/>
        <v>7.3170731707317027E-2</v>
      </c>
      <c r="K284" s="11">
        <f t="shared" si="9"/>
        <v>0.95652173913043481</v>
      </c>
      <c r="L284" s="11">
        <f t="shared" si="9"/>
        <v>0.29411764705882354</v>
      </c>
      <c r="M284" s="11">
        <f t="shared" si="9"/>
        <v>0.7</v>
      </c>
      <c r="N284" s="31">
        <f>N83</f>
        <v>15</v>
      </c>
      <c r="O284" s="31">
        <f>O88</f>
        <v>0</v>
      </c>
    </row>
    <row r="285" spans="3:15" x14ac:dyDescent="0.25">
      <c r="C285" s="7">
        <v>11</v>
      </c>
      <c r="D285" s="11">
        <f t="shared" ref="D285:M285" si="10">D97</f>
        <v>0.68</v>
      </c>
      <c r="E285" s="11">
        <f t="shared" si="10"/>
        <v>0.5625</v>
      </c>
      <c r="F285" s="11">
        <f t="shared" si="10"/>
        <v>0.77777777777777779</v>
      </c>
      <c r="G285" s="11">
        <f t="shared" si="10"/>
        <v>1</v>
      </c>
      <c r="H285" s="11">
        <f t="shared" si="10"/>
        <v>0.11111111111111116</v>
      </c>
      <c r="I285" s="11">
        <f t="shared" si="10"/>
        <v>0.31707317073170727</v>
      </c>
      <c r="J285" s="11">
        <f t="shared" si="10"/>
        <v>2.4390243902439046E-2</v>
      </c>
      <c r="K285" s="11">
        <f t="shared" si="10"/>
        <v>0.9</v>
      </c>
      <c r="L285" s="11">
        <f t="shared" si="10"/>
        <v>0.35</v>
      </c>
      <c r="M285" s="11">
        <f t="shared" si="10"/>
        <v>0.9</v>
      </c>
      <c r="N285" s="31">
        <f>N92</f>
        <v>16</v>
      </c>
      <c r="O285" s="31">
        <f>O97</f>
        <v>0</v>
      </c>
    </row>
    <row r="286" spans="3:15" x14ac:dyDescent="0.25">
      <c r="C286" s="7">
        <v>12</v>
      </c>
      <c r="D286" s="11">
        <f t="shared" ref="D286:M286" si="11">D106</f>
        <v>0.82</v>
      </c>
      <c r="E286" s="11">
        <f t="shared" si="11"/>
        <v>0.96875</v>
      </c>
      <c r="F286" s="11">
        <f t="shared" si="11"/>
        <v>0.66666666666666663</v>
      </c>
      <c r="G286" s="11">
        <f t="shared" si="11"/>
        <v>0.44444444444444442</v>
      </c>
      <c r="H286" s="11">
        <f t="shared" si="11"/>
        <v>0.22222222222222221</v>
      </c>
      <c r="I286" s="11">
        <f t="shared" si="11"/>
        <v>0.12195121951219512</v>
      </c>
      <c r="J286" s="11">
        <f t="shared" si="11"/>
        <v>0</v>
      </c>
      <c r="K286" s="11">
        <f t="shared" si="11"/>
        <v>0.88571428571428568</v>
      </c>
      <c r="L286" s="11">
        <f t="shared" si="11"/>
        <v>0.54545454545454541</v>
      </c>
      <c r="M286" s="11">
        <f t="shared" si="11"/>
        <v>1</v>
      </c>
      <c r="N286" s="31">
        <f>N101</f>
        <v>14</v>
      </c>
      <c r="O286" s="31">
        <f>O106</f>
        <v>0</v>
      </c>
    </row>
    <row r="287" spans="3:15" x14ac:dyDescent="0.25">
      <c r="C287" s="7">
        <v>13</v>
      </c>
      <c r="D287" s="11">
        <f t="shared" ref="D287:M287" si="12">D115</f>
        <v>0.66</v>
      </c>
      <c r="E287" s="11">
        <f t="shared" si="12"/>
        <v>0.875</v>
      </c>
      <c r="F287" s="11">
        <f t="shared" si="12"/>
        <v>0</v>
      </c>
      <c r="G287" s="11">
        <f t="shared" si="12"/>
        <v>0.55555555555555558</v>
      </c>
      <c r="H287" s="11">
        <f t="shared" si="12"/>
        <v>0.33333333333333337</v>
      </c>
      <c r="I287" s="11">
        <f t="shared" si="12"/>
        <v>0.17073170731707321</v>
      </c>
      <c r="J287" s="11">
        <f t="shared" si="12"/>
        <v>9.7560975609756073E-2</v>
      </c>
      <c r="K287" s="11">
        <f t="shared" si="12"/>
        <v>0.82352941176470584</v>
      </c>
      <c r="L287" s="11">
        <f t="shared" si="12"/>
        <v>0</v>
      </c>
      <c r="M287" s="11">
        <f t="shared" si="12"/>
        <v>0.55555555555555558</v>
      </c>
      <c r="N287" s="31">
        <f>N110</f>
        <v>16</v>
      </c>
      <c r="O287" s="31">
        <f>O115</f>
        <v>0</v>
      </c>
    </row>
    <row r="288" spans="3:15" x14ac:dyDescent="0.25">
      <c r="C288" s="7">
        <v>14</v>
      </c>
      <c r="D288" s="11">
        <f t="shared" ref="D288:M288" si="13">D124</f>
        <v>0.78</v>
      </c>
      <c r="E288" s="11">
        <f t="shared" si="13"/>
        <v>0.875</v>
      </c>
      <c r="F288" s="11">
        <f t="shared" si="13"/>
        <v>0.77777777777777779</v>
      </c>
      <c r="G288" s="11">
        <f t="shared" si="13"/>
        <v>0.44444444444444442</v>
      </c>
      <c r="H288" s="11">
        <f t="shared" si="13"/>
        <v>5.555555555555558E-2</v>
      </c>
      <c r="I288" s="11">
        <f t="shared" si="13"/>
        <v>0.21951219512195119</v>
      </c>
      <c r="J288" s="11">
        <f t="shared" si="13"/>
        <v>2.4390243902439046E-2</v>
      </c>
      <c r="K288" s="11">
        <f t="shared" si="13"/>
        <v>0.96551724137931039</v>
      </c>
      <c r="L288" s="11">
        <f t="shared" si="13"/>
        <v>0.4375</v>
      </c>
      <c r="M288" s="11">
        <f t="shared" si="13"/>
        <v>0.8</v>
      </c>
      <c r="N288" s="31">
        <f>N119</f>
        <v>16</v>
      </c>
      <c r="O288" s="31">
        <f>O124</f>
        <v>0</v>
      </c>
    </row>
    <row r="289" spans="3:15" x14ac:dyDescent="0.25">
      <c r="C289" s="7">
        <v>15</v>
      </c>
      <c r="D289" s="11">
        <f t="shared" ref="D289:M289" si="14">D133</f>
        <v>0.74</v>
      </c>
      <c r="E289" s="11">
        <f t="shared" si="14"/>
        <v>0.84375</v>
      </c>
      <c r="F289" s="11">
        <f t="shared" si="14"/>
        <v>0.77777777777777779</v>
      </c>
      <c r="G289" s="11">
        <f t="shared" si="14"/>
        <v>0.33333333333333331</v>
      </c>
      <c r="H289" s="11">
        <f t="shared" si="14"/>
        <v>0.16666666666666663</v>
      </c>
      <c r="I289" s="11">
        <f t="shared" si="14"/>
        <v>0.24390243902439024</v>
      </c>
      <c r="J289" s="11">
        <f t="shared" si="14"/>
        <v>0</v>
      </c>
      <c r="K289" s="11">
        <f t="shared" si="14"/>
        <v>0.9</v>
      </c>
      <c r="L289" s="11">
        <f t="shared" si="14"/>
        <v>0.41176470588235292</v>
      </c>
      <c r="M289" s="11">
        <f t="shared" si="14"/>
        <v>1</v>
      </c>
      <c r="N289" s="31">
        <f>N128</f>
        <v>16</v>
      </c>
      <c r="O289" s="31">
        <f>O133</f>
        <v>0</v>
      </c>
    </row>
    <row r="290" spans="3:15" x14ac:dyDescent="0.25">
      <c r="C290" s="7">
        <v>16</v>
      </c>
      <c r="D290" s="11">
        <f t="shared" ref="D290:M290" si="15">D142</f>
        <v>0.8</v>
      </c>
      <c r="E290" s="11">
        <f t="shared" si="15"/>
        <v>0.90625</v>
      </c>
      <c r="F290" s="11">
        <f t="shared" si="15"/>
        <v>0.44444444444444442</v>
      </c>
      <c r="G290" s="11">
        <f t="shared" si="15"/>
        <v>0.77777777777777779</v>
      </c>
      <c r="H290" s="11">
        <f t="shared" si="15"/>
        <v>0.27777777777777779</v>
      </c>
      <c r="I290" s="11">
        <f t="shared" si="15"/>
        <v>7.3170731707317027E-2</v>
      </c>
      <c r="J290" s="11">
        <f t="shared" si="15"/>
        <v>4.8780487804878092E-2</v>
      </c>
      <c r="K290" s="11">
        <f t="shared" si="15"/>
        <v>0.8529411764705882</v>
      </c>
      <c r="L290" s="11">
        <f t="shared" si="15"/>
        <v>0.5714285714285714</v>
      </c>
      <c r="M290" s="11">
        <f t="shared" si="15"/>
        <v>0.77777777777777779</v>
      </c>
      <c r="N290" s="31">
        <f>N137</f>
        <v>16</v>
      </c>
      <c r="O290" s="31">
        <f>O142</f>
        <v>0</v>
      </c>
    </row>
    <row r="291" spans="3:15" x14ac:dyDescent="0.25">
      <c r="C291" s="7">
        <v>17</v>
      </c>
      <c r="D291" s="11">
        <f t="shared" ref="D291:M291" si="16">D151</f>
        <v>0.76</v>
      </c>
      <c r="E291" s="11">
        <f t="shared" si="16"/>
        <v>0.84375</v>
      </c>
      <c r="F291" s="11">
        <f t="shared" si="16"/>
        <v>0.33333333333333331</v>
      </c>
      <c r="G291" s="11">
        <f t="shared" si="16"/>
        <v>0.88888888888888884</v>
      </c>
      <c r="H291" s="11">
        <f t="shared" si="16"/>
        <v>0.27777777777777779</v>
      </c>
      <c r="I291" s="11">
        <f t="shared" si="16"/>
        <v>9.7560975609756073E-2</v>
      </c>
      <c r="J291" s="11">
        <f t="shared" si="16"/>
        <v>7.3170731707317027E-2</v>
      </c>
      <c r="K291" s="11">
        <f t="shared" si="16"/>
        <v>0.84375</v>
      </c>
      <c r="L291" s="11">
        <f t="shared" si="16"/>
        <v>0.42857142857142855</v>
      </c>
      <c r="M291" s="11">
        <f t="shared" si="16"/>
        <v>0.72727272727272729</v>
      </c>
      <c r="N291" s="31">
        <f>N146</f>
        <v>17</v>
      </c>
      <c r="O291" s="31">
        <f>O151</f>
        <v>0</v>
      </c>
    </row>
    <row r="292" spans="3:15" x14ac:dyDescent="0.25">
      <c r="C292" s="7">
        <v>18</v>
      </c>
      <c r="D292" s="11">
        <f t="shared" ref="D292:M292" si="17">D160</f>
        <v>0.74</v>
      </c>
      <c r="E292" s="11">
        <f t="shared" si="17"/>
        <v>0.78125</v>
      </c>
      <c r="F292" s="11">
        <f t="shared" si="17"/>
        <v>0.66666666666666663</v>
      </c>
      <c r="G292" s="11">
        <f t="shared" si="17"/>
        <v>0.66666666666666663</v>
      </c>
      <c r="H292" s="11">
        <f t="shared" si="17"/>
        <v>0.11111111111111116</v>
      </c>
      <c r="I292" s="11">
        <f t="shared" si="17"/>
        <v>0.24390243902439024</v>
      </c>
      <c r="J292" s="11">
        <f t="shared" si="17"/>
        <v>2.4390243902439046E-2</v>
      </c>
      <c r="K292" s="11">
        <f t="shared" si="17"/>
        <v>0.92592592592592593</v>
      </c>
      <c r="L292" s="11">
        <f t="shared" si="17"/>
        <v>0.375</v>
      </c>
      <c r="M292" s="11">
        <f t="shared" si="17"/>
        <v>0.8571428571428571</v>
      </c>
      <c r="N292" s="31">
        <f>N155</f>
        <v>13</v>
      </c>
      <c r="O292" s="31">
        <f>O160</f>
        <v>0</v>
      </c>
    </row>
    <row r="293" spans="3:15" x14ac:dyDescent="0.25">
      <c r="C293" s="7">
        <v>19</v>
      </c>
      <c r="D293" s="11">
        <f t="shared" ref="D293:M293" si="18">D169</f>
        <v>0.64</v>
      </c>
      <c r="E293" s="11">
        <f t="shared" si="18"/>
        <v>0.59375</v>
      </c>
      <c r="F293" s="11">
        <f t="shared" si="18"/>
        <v>0.55555555555555558</v>
      </c>
      <c r="G293" s="11">
        <f t="shared" si="18"/>
        <v>0.88888888888888884</v>
      </c>
      <c r="H293" s="11">
        <f t="shared" si="18"/>
        <v>0</v>
      </c>
      <c r="I293" s="11">
        <f t="shared" si="18"/>
        <v>0.29268292682926833</v>
      </c>
      <c r="J293" s="11">
        <f t="shared" si="18"/>
        <v>0.14634146341463417</v>
      </c>
      <c r="K293" s="11">
        <f t="shared" si="18"/>
        <v>1</v>
      </c>
      <c r="L293" s="11">
        <f t="shared" si="18"/>
        <v>0.29411764705882354</v>
      </c>
      <c r="M293" s="11">
        <f t="shared" si="18"/>
        <v>0.5714285714285714</v>
      </c>
      <c r="N293" s="31">
        <f>N164</f>
        <v>15</v>
      </c>
      <c r="O293" s="31">
        <f>O169</f>
        <v>0</v>
      </c>
    </row>
    <row r="294" spans="3:15" x14ac:dyDescent="0.25">
      <c r="C294" s="7">
        <v>20</v>
      </c>
      <c r="D294" s="11">
        <f t="shared" ref="D294:M294" si="19">D178</f>
        <v>0.56000000000000005</v>
      </c>
      <c r="E294" s="11">
        <f t="shared" si="19"/>
        <v>0.53125</v>
      </c>
      <c r="F294" s="11">
        <f t="shared" si="19"/>
        <v>0.88888888888888884</v>
      </c>
      <c r="G294" s="11">
        <f t="shared" si="19"/>
        <v>0.33333333333333331</v>
      </c>
      <c r="H294" s="11">
        <f t="shared" si="19"/>
        <v>0</v>
      </c>
      <c r="I294" s="11">
        <f t="shared" si="19"/>
        <v>0.51219512195121952</v>
      </c>
      <c r="J294" s="11">
        <f t="shared" si="19"/>
        <v>2.4390243902439046E-2</v>
      </c>
      <c r="K294" s="11">
        <f t="shared" si="19"/>
        <v>1</v>
      </c>
      <c r="L294" s="11">
        <f t="shared" si="19"/>
        <v>0.27586206896551724</v>
      </c>
      <c r="M294" s="11">
        <f t="shared" si="19"/>
        <v>0.75</v>
      </c>
      <c r="N294" s="31">
        <f>N173</f>
        <v>11</v>
      </c>
      <c r="O294" s="31">
        <f>O178</f>
        <v>0</v>
      </c>
    </row>
    <row r="295" spans="3:15" x14ac:dyDescent="0.25">
      <c r="C295" s="7">
        <v>21</v>
      </c>
      <c r="D295" s="11">
        <f t="shared" ref="D295:M295" si="20">D187</f>
        <v>0.76</v>
      </c>
      <c r="E295" s="11">
        <f t="shared" si="20"/>
        <v>0.9375</v>
      </c>
      <c r="F295" s="11">
        <f t="shared" si="20"/>
        <v>0.66666666666666663</v>
      </c>
      <c r="G295" s="11">
        <f t="shared" si="20"/>
        <v>0.22222222222222221</v>
      </c>
      <c r="H295" s="11">
        <f t="shared" si="20"/>
        <v>0.16666666666666663</v>
      </c>
      <c r="I295" s="11">
        <f t="shared" si="20"/>
        <v>0.21951219512195119</v>
      </c>
      <c r="J295" s="11">
        <f t="shared" si="20"/>
        <v>0</v>
      </c>
      <c r="K295" s="11">
        <f t="shared" si="20"/>
        <v>0.90909090909090906</v>
      </c>
      <c r="L295" s="11">
        <f t="shared" si="20"/>
        <v>0.4</v>
      </c>
      <c r="M295" s="11">
        <f t="shared" si="20"/>
        <v>1</v>
      </c>
      <c r="N295" s="31">
        <f>N182</f>
        <v>11</v>
      </c>
      <c r="O295" s="31">
        <f>O187</f>
        <v>0</v>
      </c>
    </row>
    <row r="296" spans="3:15" x14ac:dyDescent="0.25">
      <c r="C296" s="7">
        <v>22</v>
      </c>
      <c r="D296" s="15">
        <f t="shared" ref="D296:M296" si="21">D196</f>
        <v>0.76</v>
      </c>
      <c r="E296" s="15">
        <f t="shared" si="21"/>
        <v>0.8125</v>
      </c>
      <c r="F296" s="15">
        <f t="shared" si="21"/>
        <v>0.66666666666666663</v>
      </c>
      <c r="G296" s="15">
        <f t="shared" si="21"/>
        <v>0.66666666666666663</v>
      </c>
      <c r="H296" s="15">
        <f t="shared" si="21"/>
        <v>0.16666666666666663</v>
      </c>
      <c r="I296" s="15">
        <f t="shared" si="21"/>
        <v>0.21951219512195119</v>
      </c>
      <c r="J296" s="15">
        <f t="shared" si="21"/>
        <v>0</v>
      </c>
      <c r="K296" s="15">
        <f t="shared" si="21"/>
        <v>0.89655172413793105</v>
      </c>
      <c r="L296" s="15">
        <f t="shared" si="21"/>
        <v>0.4</v>
      </c>
      <c r="M296" s="15">
        <f t="shared" si="21"/>
        <v>1</v>
      </c>
      <c r="N296" s="32">
        <f>N191</f>
        <v>13</v>
      </c>
      <c r="O296" s="32">
        <f>O196</f>
        <v>0</v>
      </c>
    </row>
    <row r="297" spans="3:15" x14ac:dyDescent="0.25">
      <c r="C297" s="7">
        <v>23</v>
      </c>
      <c r="D297" s="15">
        <f t="shared" ref="D297:M297" si="22">D205</f>
        <v>0.74</v>
      </c>
      <c r="E297" s="15">
        <f t="shared" si="22"/>
        <v>0.90625</v>
      </c>
      <c r="F297" s="15">
        <f t="shared" si="22"/>
        <v>0.55555555555555558</v>
      </c>
      <c r="G297" s="15">
        <f t="shared" si="22"/>
        <v>0.33333333333333331</v>
      </c>
      <c r="H297" s="15">
        <f t="shared" si="22"/>
        <v>0.22222222222222221</v>
      </c>
      <c r="I297" s="15">
        <f t="shared" si="22"/>
        <v>0.21951219512195119</v>
      </c>
      <c r="J297" s="15">
        <f t="shared" si="22"/>
        <v>0</v>
      </c>
      <c r="K297" s="15">
        <f t="shared" si="22"/>
        <v>0.87878787878787878</v>
      </c>
      <c r="L297" s="15">
        <f t="shared" si="22"/>
        <v>0.35714285714285715</v>
      </c>
      <c r="M297" s="15">
        <f t="shared" si="22"/>
        <v>1</v>
      </c>
      <c r="N297" s="32">
        <f>N200</f>
        <v>16</v>
      </c>
      <c r="O297" s="32">
        <f>O205</f>
        <v>0</v>
      </c>
    </row>
    <row r="298" spans="3:15" x14ac:dyDescent="0.25">
      <c r="C298" s="7">
        <v>24</v>
      </c>
      <c r="D298" s="15">
        <f t="shared" ref="D298:M298" si="23">D214</f>
        <v>0.74</v>
      </c>
      <c r="E298" s="15">
        <f t="shared" si="23"/>
        <v>0.9375</v>
      </c>
      <c r="F298" s="15">
        <f t="shared" si="23"/>
        <v>0.22222222222222221</v>
      </c>
      <c r="G298" s="15">
        <f t="shared" si="23"/>
        <v>0.55555555555555558</v>
      </c>
      <c r="H298" s="15">
        <f t="shared" si="23"/>
        <v>0.38888888888888884</v>
      </c>
      <c r="I298" s="15">
        <f t="shared" si="23"/>
        <v>0.12195121951219512</v>
      </c>
      <c r="J298" s="15">
        <f t="shared" si="23"/>
        <v>2.4390243902439046E-2</v>
      </c>
      <c r="K298" s="15">
        <f t="shared" si="23"/>
        <v>0.81081081081081086</v>
      </c>
      <c r="L298" s="15">
        <f t="shared" si="23"/>
        <v>0.2857142857142857</v>
      </c>
      <c r="M298" s="15">
        <f t="shared" si="23"/>
        <v>0.83333333333333337</v>
      </c>
      <c r="N298" s="32">
        <f>N209</f>
        <v>15</v>
      </c>
      <c r="O298" s="32">
        <f>O214</f>
        <v>0</v>
      </c>
    </row>
    <row r="299" spans="3:15" x14ac:dyDescent="0.25">
      <c r="C299" s="7">
        <v>25</v>
      </c>
      <c r="D299" s="15">
        <f t="shared" ref="D299:M299" si="24">D223</f>
        <v>0.68</v>
      </c>
      <c r="E299" s="15">
        <f t="shared" si="24"/>
        <v>0.75</v>
      </c>
      <c r="F299" s="15">
        <f t="shared" si="24"/>
        <v>0.33333333333333331</v>
      </c>
      <c r="G299" s="15">
        <f t="shared" si="24"/>
        <v>0.77777777777777779</v>
      </c>
      <c r="H299" s="15">
        <f t="shared" si="24"/>
        <v>0.33333333333333337</v>
      </c>
      <c r="I299" s="15">
        <f t="shared" si="24"/>
        <v>0.19512195121951215</v>
      </c>
      <c r="J299" s="15">
        <f t="shared" si="24"/>
        <v>4.8780487804878092E-2</v>
      </c>
      <c r="K299" s="15">
        <f t="shared" si="24"/>
        <v>0.8</v>
      </c>
      <c r="L299" s="15">
        <f t="shared" si="24"/>
        <v>0.27272727272727271</v>
      </c>
      <c r="M299" s="15">
        <f t="shared" si="24"/>
        <v>0.77777777777777779</v>
      </c>
      <c r="N299" s="32">
        <f>N218</f>
        <v>13</v>
      </c>
      <c r="O299" s="32">
        <f>O223</f>
        <v>0</v>
      </c>
    </row>
    <row r="300" spans="3:15" x14ac:dyDescent="0.25">
      <c r="C300" s="7">
        <v>26</v>
      </c>
      <c r="D300" s="15">
        <f t="shared" ref="D300:M300" si="25">D232</f>
        <v>0.72</v>
      </c>
      <c r="E300" s="15">
        <f t="shared" si="25"/>
        <v>0.78125</v>
      </c>
      <c r="F300" s="15">
        <f t="shared" si="25"/>
        <v>0.55555555555555558</v>
      </c>
      <c r="G300" s="15">
        <f t="shared" si="25"/>
        <v>0.66666666666666663</v>
      </c>
      <c r="H300" s="15">
        <f t="shared" si="25"/>
        <v>0.22222222222222221</v>
      </c>
      <c r="I300" s="15">
        <f t="shared" si="25"/>
        <v>0.21951219512195119</v>
      </c>
      <c r="J300" s="15">
        <f t="shared" si="25"/>
        <v>2.4390243902439046E-2</v>
      </c>
      <c r="K300" s="15">
        <f t="shared" si="25"/>
        <v>0.86206896551724133</v>
      </c>
      <c r="L300" s="15">
        <f t="shared" si="25"/>
        <v>0.35714285714285715</v>
      </c>
      <c r="M300" s="15">
        <f t="shared" si="25"/>
        <v>0.8571428571428571</v>
      </c>
      <c r="N300" s="32">
        <f>N227</f>
        <v>16</v>
      </c>
      <c r="O300" s="32">
        <f>O232</f>
        <v>0</v>
      </c>
    </row>
    <row r="301" spans="3:15" x14ac:dyDescent="0.25">
      <c r="C301" s="7">
        <v>27</v>
      </c>
      <c r="D301" s="15">
        <f t="shared" ref="D301:M301" si="26">D241</f>
        <v>0.78</v>
      </c>
      <c r="E301" s="15">
        <f t="shared" si="26"/>
        <v>0.9375</v>
      </c>
      <c r="F301" s="15">
        <f t="shared" si="26"/>
        <v>0.1111111111111111</v>
      </c>
      <c r="G301" s="15">
        <f t="shared" si="26"/>
        <v>0.88888888888888884</v>
      </c>
      <c r="H301" s="15">
        <f t="shared" si="26"/>
        <v>0.27777777777777779</v>
      </c>
      <c r="I301" s="15">
        <f t="shared" si="26"/>
        <v>4.8780487804878092E-2</v>
      </c>
      <c r="J301" s="15">
        <f t="shared" si="26"/>
        <v>9.7560975609756073E-2</v>
      </c>
      <c r="K301" s="15">
        <f t="shared" si="26"/>
        <v>0.8571428571428571</v>
      </c>
      <c r="L301" s="15">
        <f t="shared" si="26"/>
        <v>0.33333333333333331</v>
      </c>
      <c r="M301" s="15">
        <f t="shared" si="26"/>
        <v>0.66666666666666663</v>
      </c>
      <c r="N301" s="32">
        <f>N236</f>
        <v>15</v>
      </c>
      <c r="O301" s="32">
        <f>O241</f>
        <v>0</v>
      </c>
    </row>
    <row r="302" spans="3:15" x14ac:dyDescent="0.25">
      <c r="C302" s="7">
        <v>28</v>
      </c>
      <c r="D302" s="15">
        <f t="shared" ref="D302:M302" si="27">D250</f>
        <v>0.6</v>
      </c>
      <c r="E302" s="15">
        <f t="shared" si="27"/>
        <v>0.59375</v>
      </c>
      <c r="F302" s="15">
        <f t="shared" si="27"/>
        <v>0.88888888888888884</v>
      </c>
      <c r="G302" s="15">
        <f t="shared" si="27"/>
        <v>0.33333333333333331</v>
      </c>
      <c r="H302" s="15">
        <f t="shared" si="27"/>
        <v>5.555555555555558E-2</v>
      </c>
      <c r="I302" s="15">
        <f t="shared" si="27"/>
        <v>0.46341463414634143</v>
      </c>
      <c r="J302" s="15">
        <f t="shared" si="27"/>
        <v>0</v>
      </c>
      <c r="K302" s="15">
        <f t="shared" si="27"/>
        <v>0.95</v>
      </c>
      <c r="L302" s="15">
        <f t="shared" si="27"/>
        <v>0.29629629629629628</v>
      </c>
      <c r="M302" s="15">
        <f t="shared" si="27"/>
        <v>1</v>
      </c>
      <c r="N302" s="32">
        <f>N245</f>
        <v>11</v>
      </c>
      <c r="O302" s="32">
        <f>O250</f>
        <v>0</v>
      </c>
    </row>
    <row r="303" spans="3:15" x14ac:dyDescent="0.25">
      <c r="C303" s="7">
        <v>29</v>
      </c>
      <c r="D303" s="15">
        <f t="shared" ref="D303:M303" si="28">D259</f>
        <v>0.6</v>
      </c>
      <c r="E303" s="15">
        <f t="shared" si="28"/>
        <v>0.53125</v>
      </c>
      <c r="F303" s="15">
        <f t="shared" si="28"/>
        <v>1</v>
      </c>
      <c r="G303" s="15">
        <f t="shared" si="28"/>
        <v>0.44444444444444442</v>
      </c>
      <c r="H303" s="15">
        <f t="shared" si="28"/>
        <v>0</v>
      </c>
      <c r="I303" s="15">
        <f t="shared" si="28"/>
        <v>0.48780487804878048</v>
      </c>
      <c r="J303" s="15">
        <f t="shared" si="28"/>
        <v>0</v>
      </c>
      <c r="K303" s="15">
        <f t="shared" si="28"/>
        <v>1</v>
      </c>
      <c r="L303" s="15">
        <f t="shared" si="28"/>
        <v>0.31034482758620691</v>
      </c>
      <c r="M303" s="15">
        <f t="shared" si="28"/>
        <v>1</v>
      </c>
      <c r="N303" s="32">
        <f>N254</f>
        <v>16</v>
      </c>
      <c r="O303" s="32">
        <f>O259</f>
        <v>0</v>
      </c>
    </row>
    <row r="304" spans="3:15" x14ac:dyDescent="0.25">
      <c r="C304" s="7">
        <v>30</v>
      </c>
      <c r="D304" s="15">
        <f t="shared" ref="D304:M304" si="29">D268</f>
        <v>0.78</v>
      </c>
      <c r="E304" s="15">
        <f t="shared" si="29"/>
        <v>0.78125</v>
      </c>
      <c r="F304" s="15">
        <f t="shared" si="29"/>
        <v>0.77777777777777779</v>
      </c>
      <c r="G304" s="15">
        <f t="shared" si="29"/>
        <v>0.77777777777777779</v>
      </c>
      <c r="H304" s="15">
        <f t="shared" si="29"/>
        <v>0.11111111111111116</v>
      </c>
      <c r="I304" s="15">
        <f t="shared" si="29"/>
        <v>0.17073170731707321</v>
      </c>
      <c r="J304" s="15">
        <f t="shared" si="29"/>
        <v>4.8780487804878092E-2</v>
      </c>
      <c r="K304" s="15">
        <f t="shared" si="29"/>
        <v>0.92592592592592593</v>
      </c>
      <c r="L304" s="15">
        <f t="shared" si="29"/>
        <v>0.5</v>
      </c>
      <c r="M304" s="15">
        <f t="shared" si="29"/>
        <v>0.77777777777777779</v>
      </c>
      <c r="N304" s="32">
        <f>N263</f>
        <v>12</v>
      </c>
      <c r="O304" s="32">
        <f>O268</f>
        <v>0</v>
      </c>
    </row>
    <row r="305" spans="3:15" x14ac:dyDescent="0.25">
      <c r="C305" s="19" t="s">
        <v>44</v>
      </c>
      <c r="D305" s="20">
        <f>AVERAGE(D275:D304)</f>
        <v>0.71599999999999997</v>
      </c>
      <c r="E305" s="25">
        <f t="shared" ref="E305:O305" si="30">AVERAGE(E275:E304)</f>
        <v>0.80937499999999996</v>
      </c>
      <c r="F305" s="23">
        <f t="shared" si="30"/>
        <v>0.5444444444444444</v>
      </c>
      <c r="G305" s="23">
        <f t="shared" si="30"/>
        <v>0.55555555555555558</v>
      </c>
      <c r="H305" s="20">
        <f t="shared" si="30"/>
        <v>0.19259259259259257</v>
      </c>
      <c r="I305" s="27">
        <f t="shared" si="30"/>
        <v>0.22764227642276433</v>
      </c>
      <c r="J305" s="20">
        <f t="shared" si="30"/>
        <v>3.4146341463414644E-2</v>
      </c>
      <c r="K305" s="25">
        <f t="shared" si="30"/>
        <v>0.89026062057224409</v>
      </c>
      <c r="L305" s="23">
        <f t="shared" si="30"/>
        <v>0.35349505592321689</v>
      </c>
      <c r="M305" s="23">
        <f t="shared" si="30"/>
        <v>0.77959956709956713</v>
      </c>
      <c r="N305" s="29">
        <f t="shared" si="30"/>
        <v>14.533333333333333</v>
      </c>
      <c r="O305" s="29">
        <f t="shared" si="30"/>
        <v>0</v>
      </c>
    </row>
    <row r="306" spans="3:15" x14ac:dyDescent="0.25">
      <c r="C306" s="21" t="s">
        <v>45</v>
      </c>
      <c r="D306" s="22">
        <f>MAX(D276:D305)</f>
        <v>0.88</v>
      </c>
      <c r="E306" s="45">
        <f t="shared" ref="E306:O306" si="31">MAX(E276:E305)</f>
        <v>0.96875</v>
      </c>
      <c r="F306" s="26">
        <f t="shared" si="31"/>
        <v>1</v>
      </c>
      <c r="G306" s="26">
        <f t="shared" si="31"/>
        <v>1</v>
      </c>
      <c r="H306" s="22">
        <f t="shared" si="31"/>
        <v>0.38888888888888884</v>
      </c>
      <c r="I306" s="28">
        <f t="shared" si="31"/>
        <v>0.51219512195121952</v>
      </c>
      <c r="J306" s="22">
        <f t="shared" si="31"/>
        <v>0.14634146341463417</v>
      </c>
      <c r="K306" s="26">
        <f t="shared" si="31"/>
        <v>1</v>
      </c>
      <c r="L306" s="24">
        <f t="shared" si="31"/>
        <v>0.8571428571428571</v>
      </c>
      <c r="M306" s="26">
        <f t="shared" si="31"/>
        <v>1</v>
      </c>
      <c r="N306" s="30">
        <f t="shared" si="31"/>
        <v>17</v>
      </c>
      <c r="O306" s="30">
        <f t="shared" si="31"/>
        <v>0</v>
      </c>
    </row>
    <row r="307" spans="3:15" x14ac:dyDescent="0.25">
      <c r="C307" s="21" t="s">
        <v>47</v>
      </c>
      <c r="D307" s="22">
        <f>MIN(D277:D306)</f>
        <v>0.5</v>
      </c>
      <c r="E307" s="26">
        <f t="shared" ref="E307:O307" si="32">MIN(E277:E306)</f>
        <v>0.53125</v>
      </c>
      <c r="F307" s="24">
        <f t="shared" si="32"/>
        <v>0</v>
      </c>
      <c r="G307" s="24">
        <f t="shared" si="32"/>
        <v>0</v>
      </c>
      <c r="H307" s="22">
        <f t="shared" si="32"/>
        <v>0</v>
      </c>
      <c r="I307" s="28">
        <f t="shared" si="32"/>
        <v>2.4390243902439046E-2</v>
      </c>
      <c r="J307" s="22">
        <f t="shared" si="32"/>
        <v>0</v>
      </c>
      <c r="K307" s="26">
        <f t="shared" si="32"/>
        <v>0.8</v>
      </c>
      <c r="L307" s="24">
        <f t="shared" si="32"/>
        <v>0</v>
      </c>
      <c r="M307" s="24">
        <f t="shared" si="32"/>
        <v>0</v>
      </c>
      <c r="N307" s="30">
        <f t="shared" si="32"/>
        <v>11</v>
      </c>
      <c r="O307" s="30">
        <f t="shared" si="32"/>
        <v>0</v>
      </c>
    </row>
    <row r="308" spans="3:15" x14ac:dyDescent="0.25">
      <c r="C308" s="21" t="s">
        <v>48</v>
      </c>
      <c r="D308" s="22">
        <f>_xlfn.STDEV.S(D278:D307)</f>
        <v>8.7419611676938819E-2</v>
      </c>
      <c r="E308" s="24">
        <f t="shared" ref="E308:O308" si="33">_xlfn.STDEV.S(E278:E307)</f>
        <v>0.14081640071557211</v>
      </c>
      <c r="F308" s="24">
        <f t="shared" si="33"/>
        <v>0.27909241910549443</v>
      </c>
      <c r="G308" s="26">
        <f t="shared" si="33"/>
        <v>0.28698656500184255</v>
      </c>
      <c r="H308" s="34">
        <f t="shared" si="33"/>
        <v>0.11979253518501885</v>
      </c>
      <c r="I308" s="28">
        <f t="shared" si="33"/>
        <v>0.1341609244111675</v>
      </c>
      <c r="J308" s="22">
        <f t="shared" si="33"/>
        <v>4.17996230813963E-2</v>
      </c>
      <c r="K308" s="24">
        <f t="shared" si="33"/>
        <v>6.1565537383958861E-2</v>
      </c>
      <c r="L308" s="24">
        <f t="shared" si="33"/>
        <v>0.16821251251244634</v>
      </c>
      <c r="M308" s="26">
        <f t="shared" si="33"/>
        <v>0.2904646370654177</v>
      </c>
      <c r="N308" s="30">
        <f t="shared" si="33"/>
        <v>1.8623869933231092</v>
      </c>
      <c r="O308" s="30">
        <f t="shared" si="3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0632-D28C-45FA-B766-0F1708C56F18}">
  <dimension ref="A1:U308"/>
  <sheetViews>
    <sheetView workbookViewId="0">
      <pane ySplit="1" topLeftCell="A299" activePane="bottomLeft" state="frozen"/>
      <selection pane="bottomLeft" activeCell="D305" sqref="D305:M308"/>
    </sheetView>
  </sheetViews>
  <sheetFormatPr defaultRowHeight="15" x14ac:dyDescent="0.25"/>
  <cols>
    <col min="1" max="1" width="12" bestFit="1" customWidth="1"/>
    <col min="4" max="4" width="15.140625" bestFit="1" customWidth="1"/>
    <col min="8" max="13" width="11.140625" bestFit="1" customWidth="1"/>
    <col min="14" max="15" width="11" bestFit="1" customWidth="1"/>
  </cols>
  <sheetData>
    <row r="1" spans="1:21" x14ac:dyDescent="0.25">
      <c r="D1" s="5" t="s">
        <v>9</v>
      </c>
      <c r="E1" s="6" t="s">
        <v>3</v>
      </c>
      <c r="F1" s="6" t="s">
        <v>2</v>
      </c>
      <c r="G1" s="6" t="s">
        <v>0</v>
      </c>
      <c r="H1" s="6" t="s">
        <v>6</v>
      </c>
      <c r="I1" s="6" t="s">
        <v>13</v>
      </c>
      <c r="J1" s="6" t="s">
        <v>1</v>
      </c>
      <c r="K1" s="6" t="s">
        <v>10</v>
      </c>
      <c r="L1" s="6" t="s">
        <v>12</v>
      </c>
      <c r="M1" s="6" t="s">
        <v>11</v>
      </c>
      <c r="N1" s="6" t="s">
        <v>35</v>
      </c>
      <c r="O1" s="6" t="s">
        <v>21</v>
      </c>
    </row>
    <row r="2" spans="1:21" x14ac:dyDescent="0.25">
      <c r="A2" s="33" t="s">
        <v>7</v>
      </c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>
        <v>4</v>
      </c>
      <c r="O2" s="2"/>
      <c r="P2" s="8" t="s">
        <v>14</v>
      </c>
      <c r="Q2" s="8"/>
      <c r="R2" s="10" t="s">
        <v>15</v>
      </c>
      <c r="S2" s="8"/>
    </row>
    <row r="3" spans="1:21" x14ac:dyDescent="0.25">
      <c r="A3" s="1" t="s">
        <v>4</v>
      </c>
      <c r="D3" s="11">
        <f>SUM(A4,B5,C6)/SUM(A4:C6)</f>
        <v>1</v>
      </c>
      <c r="E3" s="11">
        <f>A4/SUM(A4:C4)</f>
        <v>1</v>
      </c>
      <c r="F3" s="11">
        <f>B5/SUM(A5:C5)</f>
        <v>1</v>
      </c>
      <c r="G3" s="11">
        <f>C6/SUM(A6:C6)</f>
        <v>1</v>
      </c>
      <c r="H3" s="12">
        <f>1-SUM(B5:C6)/(SUM(A4:C6)-SUM(A4:C4))</f>
        <v>0</v>
      </c>
      <c r="I3" s="12">
        <f>1-SUM(A4,C4,C6,A6)/(SUM(A4:C6)-SUM(A5:C5))</f>
        <v>0</v>
      </c>
      <c r="J3" s="12">
        <f>1-SUM(A4:B5)/(SUM(A4:C6)-SUM(A6:C6))</f>
        <v>0</v>
      </c>
      <c r="K3" s="11">
        <f>IF(SUM(A4:A6)=0,0,A4/SUM(A4:A6))</f>
        <v>1</v>
      </c>
      <c r="L3" s="11">
        <f>IF(SUM(B4:B6)=0,0,B5/SUM(B4:B6))</f>
        <v>1</v>
      </c>
      <c r="M3" s="11">
        <f>IF(SUM(C4:C6)=0,0,C6/SUM(C4:C6))</f>
        <v>1</v>
      </c>
      <c r="Q3" s="8"/>
      <c r="R3" s="8"/>
      <c r="S3" s="8">
        <v>3</v>
      </c>
      <c r="T3" s="8">
        <v>2</v>
      </c>
      <c r="U3" s="8">
        <v>1</v>
      </c>
    </row>
    <row r="4" spans="1:21" x14ac:dyDescent="0.25">
      <c r="A4">
        <v>3</v>
      </c>
      <c r="B4">
        <v>0</v>
      </c>
      <c r="C4">
        <v>0</v>
      </c>
      <c r="D4" s="12"/>
      <c r="E4" s="12"/>
      <c r="F4" s="12"/>
      <c r="G4" s="12"/>
      <c r="H4" s="12"/>
      <c r="I4" s="13"/>
      <c r="J4" s="12"/>
      <c r="K4" s="12"/>
      <c r="L4" s="12"/>
      <c r="M4" s="12"/>
      <c r="Q4" s="10" t="s">
        <v>16</v>
      </c>
      <c r="R4" s="9">
        <v>3</v>
      </c>
      <c r="S4" s="8"/>
      <c r="T4" s="8"/>
      <c r="U4" s="8"/>
    </row>
    <row r="5" spans="1:21" x14ac:dyDescent="0.25">
      <c r="A5">
        <v>0</v>
      </c>
      <c r="B5">
        <v>3</v>
      </c>
      <c r="C5">
        <v>0</v>
      </c>
      <c r="D5" s="12"/>
      <c r="E5" s="12"/>
      <c r="F5" s="12"/>
      <c r="G5" s="12"/>
      <c r="H5" s="12"/>
      <c r="I5" s="13"/>
      <c r="J5" s="12"/>
      <c r="K5" s="12"/>
      <c r="L5" s="12"/>
      <c r="M5" s="12"/>
      <c r="Q5" s="8"/>
      <c r="R5" s="8">
        <v>2</v>
      </c>
      <c r="S5" s="8"/>
      <c r="T5" s="8"/>
      <c r="U5" s="8"/>
    </row>
    <row r="6" spans="1:21" x14ac:dyDescent="0.25">
      <c r="A6">
        <v>0</v>
      </c>
      <c r="B6">
        <v>0</v>
      </c>
      <c r="C6">
        <v>3</v>
      </c>
      <c r="D6" s="12"/>
      <c r="E6" s="12"/>
      <c r="F6" s="12"/>
      <c r="G6" s="12"/>
      <c r="H6" s="12"/>
      <c r="I6" s="13"/>
      <c r="J6" s="12"/>
      <c r="K6" s="12"/>
      <c r="L6" s="12"/>
      <c r="M6" s="12"/>
      <c r="Q6" s="8"/>
      <c r="R6" s="8">
        <v>1</v>
      </c>
      <c r="S6" s="8"/>
      <c r="T6" s="8"/>
      <c r="U6" s="8"/>
    </row>
    <row r="7" spans="1:21" x14ac:dyDescent="0.25">
      <c r="A7" s="1" t="s">
        <v>5</v>
      </c>
      <c r="D7" s="11">
        <f>SUM(A8,B9,C10)/SUM(A8:C10)</f>
        <v>0.78</v>
      </c>
      <c r="E7" s="11">
        <f>A8/SUM(A8:C8)</f>
        <v>0.90625</v>
      </c>
      <c r="F7" s="11">
        <f>B9/SUM(A9:C9)</f>
        <v>0.66666666666666663</v>
      </c>
      <c r="G7" s="11">
        <f>C10/SUM(A10:C10)</f>
        <v>0.44444444444444442</v>
      </c>
      <c r="H7" s="12">
        <f>1-SUM(B9:C10)/(SUM(A8:C10)-SUM(A8:C8))</f>
        <v>0.22222222222222221</v>
      </c>
      <c r="I7" s="12">
        <f>1-SUM(A8,C8,C10,A10)/(SUM(A8:C10)-SUM(A9:C9))</f>
        <v>0.17073170731707321</v>
      </c>
      <c r="J7" s="12">
        <f>1-SUM(A8:B9)/(SUM(A8:C10)-SUM(A10:C10))</f>
        <v>0</v>
      </c>
      <c r="K7" s="11">
        <f>IF(SUM(A8:A10)=0,0,A8/SUM(A8:A10))</f>
        <v>0.87878787878787878</v>
      </c>
      <c r="L7" s="11">
        <f>IF(SUM(B8:B10)=0,0,B9/SUM(B8:B10))</f>
        <v>0.46153846153846156</v>
      </c>
      <c r="M7" s="11">
        <f>IF(SUM(C8:C10)=0,0,C10/SUM(C8:C10))</f>
        <v>1</v>
      </c>
      <c r="N7" s="7"/>
    </row>
    <row r="8" spans="1:21" x14ac:dyDescent="0.25">
      <c r="A8">
        <v>29</v>
      </c>
      <c r="B8">
        <v>3</v>
      </c>
      <c r="C8">
        <v>0</v>
      </c>
      <c r="I8" s="3"/>
      <c r="Q8" t="s">
        <v>17</v>
      </c>
    </row>
    <row r="9" spans="1:21" x14ac:dyDescent="0.25">
      <c r="A9">
        <v>3</v>
      </c>
      <c r="B9">
        <v>6</v>
      </c>
      <c r="C9">
        <v>0</v>
      </c>
      <c r="I9" s="3"/>
      <c r="Q9" t="s">
        <v>18</v>
      </c>
    </row>
    <row r="10" spans="1:21" x14ac:dyDescent="0.25">
      <c r="A10">
        <v>1</v>
      </c>
      <c r="B10">
        <v>4</v>
      </c>
      <c r="C10">
        <v>4</v>
      </c>
      <c r="I10" s="3"/>
      <c r="Q10" t="s">
        <v>19</v>
      </c>
    </row>
    <row r="11" spans="1:21" x14ac:dyDescent="0.25">
      <c r="A11" s="33" t="s">
        <v>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6</v>
      </c>
      <c r="O11" s="2"/>
    </row>
    <row r="12" spans="1:21" x14ac:dyDescent="0.25">
      <c r="A12" s="1" t="s">
        <v>4</v>
      </c>
      <c r="D12" s="11">
        <f>SUM(A13,B14,C15)/SUM(A13:C15)</f>
        <v>1</v>
      </c>
      <c r="E12" s="11">
        <f>A13/SUM(A13:C13)</f>
        <v>1</v>
      </c>
      <c r="F12" s="11">
        <f>B14/SUM(A14:C14)</f>
        <v>1</v>
      </c>
      <c r="G12" s="11">
        <f>C15/SUM(A15:C15)</f>
        <v>1</v>
      </c>
      <c r="H12" s="12">
        <f>1-SUM(B14:C15)/(SUM(A13:C15)-SUM(A13:C13))</f>
        <v>0</v>
      </c>
      <c r="I12" s="12">
        <f>1-SUM(A13,C13,C15,A15)/(SUM(A13:C15)-SUM(A14:C14))</f>
        <v>0</v>
      </c>
      <c r="J12" s="12">
        <f>1-SUM(A13:B14)/(SUM(A13:C15)-SUM(A15:C15))</f>
        <v>0</v>
      </c>
      <c r="K12" s="11">
        <f>IF(SUM(A13:A15)=0,0,A13/SUM(A13:A15))</f>
        <v>1</v>
      </c>
      <c r="L12" s="11">
        <f>IF(SUM(B13:B15)=0,0,B14/SUM(B13:B15))</f>
        <v>1</v>
      </c>
      <c r="M12" s="11">
        <f>IF(SUM(C13:C15)=0,0,C15/SUM(C13:C15))</f>
        <v>1</v>
      </c>
    </row>
    <row r="13" spans="1:21" x14ac:dyDescent="0.25">
      <c r="A13">
        <v>3</v>
      </c>
      <c r="B13">
        <v>0</v>
      </c>
      <c r="C13">
        <v>0</v>
      </c>
      <c r="D13" s="12"/>
      <c r="E13" s="12"/>
      <c r="F13" s="12"/>
      <c r="G13" s="12"/>
      <c r="H13" s="12"/>
      <c r="I13" s="13"/>
      <c r="J13" s="12"/>
      <c r="K13" s="12"/>
      <c r="L13" s="12"/>
      <c r="M13" s="12"/>
    </row>
    <row r="14" spans="1:21" x14ac:dyDescent="0.25">
      <c r="A14">
        <v>0</v>
      </c>
      <c r="B14">
        <v>3</v>
      </c>
      <c r="C14">
        <v>0</v>
      </c>
      <c r="D14" s="12"/>
      <c r="E14" s="12"/>
      <c r="F14" s="12"/>
      <c r="G14" s="12"/>
      <c r="H14" s="12"/>
      <c r="I14" s="13"/>
      <c r="J14" s="12"/>
      <c r="K14" s="12"/>
      <c r="L14" s="12"/>
      <c r="M14" s="12"/>
    </row>
    <row r="15" spans="1:21" x14ac:dyDescent="0.25">
      <c r="A15">
        <v>0</v>
      </c>
      <c r="B15">
        <v>0</v>
      </c>
      <c r="C15">
        <v>3</v>
      </c>
      <c r="D15" s="12"/>
      <c r="E15" s="12"/>
      <c r="F15" s="12"/>
      <c r="G15" s="12"/>
      <c r="H15" s="12"/>
      <c r="I15" s="13"/>
      <c r="J15" s="12"/>
      <c r="K15" s="12"/>
      <c r="L15" s="12"/>
      <c r="M15" s="12"/>
    </row>
    <row r="16" spans="1:21" x14ac:dyDescent="0.25">
      <c r="A16" s="1" t="s">
        <v>5</v>
      </c>
      <c r="D16" s="11">
        <f>SUM(A17,B18,C19)/SUM(A17:C19)</f>
        <v>0.72</v>
      </c>
      <c r="E16" s="11">
        <f>A17/SUM(A17:C17)</f>
        <v>0.90625</v>
      </c>
      <c r="F16" s="11">
        <f>B18/SUM(A18:C18)</f>
        <v>0</v>
      </c>
      <c r="G16" s="11">
        <f>C19/SUM(A19:C19)</f>
        <v>0.77777777777777779</v>
      </c>
      <c r="H16" s="12">
        <f>1-SUM(B18:C19)/(SUM(A17:C19)-SUM(A17:C17))</f>
        <v>0.55555555555555558</v>
      </c>
      <c r="I16" s="12">
        <f>1-SUM(A17,C17,C19,A19)/(SUM(A17:C19)-SUM(A18:C18))</f>
        <v>7.3170731707317027E-2</v>
      </c>
      <c r="J16" s="12">
        <f>1-SUM(A17:B18)/(SUM(A17:C19)-SUM(A19:C19))</f>
        <v>2.4390243902439046E-2</v>
      </c>
      <c r="K16" s="11">
        <f>IF(SUM(A17:A19)=0,0,A17/SUM(A17:A19))</f>
        <v>0.74358974358974361</v>
      </c>
      <c r="L16" s="11">
        <f>IF(SUM(B17:B19)=0,0,B18/SUM(B17:B19))</f>
        <v>0</v>
      </c>
      <c r="M16" s="11">
        <f>IF(SUM(C17:C19)=0,0,C19/SUM(C17:C19))</f>
        <v>0.875</v>
      </c>
      <c r="N16" s="7"/>
    </row>
    <row r="17" spans="1:15" x14ac:dyDescent="0.25">
      <c r="A17">
        <v>29</v>
      </c>
      <c r="B17">
        <v>3</v>
      </c>
      <c r="C17">
        <v>0</v>
      </c>
      <c r="I17" s="3"/>
    </row>
    <row r="18" spans="1:15" x14ac:dyDescent="0.25">
      <c r="A18">
        <v>8</v>
      </c>
      <c r="B18">
        <v>0</v>
      </c>
      <c r="C18">
        <v>1</v>
      </c>
      <c r="I18" s="3"/>
    </row>
    <row r="19" spans="1:15" x14ac:dyDescent="0.25">
      <c r="A19">
        <v>2</v>
      </c>
      <c r="B19">
        <v>0</v>
      </c>
      <c r="C19">
        <v>7</v>
      </c>
      <c r="I19" s="3"/>
    </row>
    <row r="20" spans="1:15" x14ac:dyDescent="0.25">
      <c r="A20" s="33" t="s">
        <v>20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6</v>
      </c>
      <c r="O20" s="2"/>
    </row>
    <row r="21" spans="1:15" x14ac:dyDescent="0.25">
      <c r="A21" s="1" t="s">
        <v>4</v>
      </c>
      <c r="D21" s="11">
        <f>SUM(A22,B23,C24)/SUM(A22:C24)</f>
        <v>1</v>
      </c>
      <c r="E21" s="11">
        <f>A22/SUM(A22:C22)</f>
        <v>1</v>
      </c>
      <c r="F21" s="11">
        <f>B23/SUM(A23:C23)</f>
        <v>1</v>
      </c>
      <c r="G21" s="11">
        <f>C24/SUM(A24:C24)</f>
        <v>1</v>
      </c>
      <c r="H21" s="12">
        <f>1-SUM(B23:C24)/(SUM(A22:C24)-SUM(A22:C22))</f>
        <v>0</v>
      </c>
      <c r="I21" s="12">
        <f>1-SUM(A22,C22,C24,A24)/(SUM(A22:C24)-SUM(A23:C23))</f>
        <v>0</v>
      </c>
      <c r="J21" s="12">
        <f>1-SUM(A22:B23)/(SUM(A22:C24)-SUM(A24:C24))</f>
        <v>0</v>
      </c>
      <c r="K21" s="11">
        <f>IF(SUM(A22:A24)=0,0,A22/SUM(A22:A24))</f>
        <v>1</v>
      </c>
      <c r="L21" s="11">
        <f>IF(SUM(B22:B24)=0,0,B23/SUM(B22:B24))</f>
        <v>1</v>
      </c>
      <c r="M21" s="11">
        <f>IF(SUM(C22:C24)=0,0,C24/SUM(C22:C24))</f>
        <v>1</v>
      </c>
    </row>
    <row r="22" spans="1:15" x14ac:dyDescent="0.25">
      <c r="A22">
        <v>3</v>
      </c>
      <c r="B22">
        <v>0</v>
      </c>
      <c r="C22">
        <v>0</v>
      </c>
      <c r="D22" s="12"/>
      <c r="E22" s="12"/>
      <c r="F22" s="12"/>
      <c r="G22" s="12"/>
      <c r="H22" s="12"/>
      <c r="I22" s="13"/>
      <c r="J22" s="12"/>
      <c r="K22" s="12"/>
      <c r="L22" s="12"/>
      <c r="M22" s="12"/>
    </row>
    <row r="23" spans="1:15" x14ac:dyDescent="0.25">
      <c r="A23">
        <v>0</v>
      </c>
      <c r="B23">
        <v>3</v>
      </c>
      <c r="C23">
        <v>0</v>
      </c>
      <c r="D23" s="12"/>
      <c r="E23" s="12"/>
      <c r="F23" s="12"/>
      <c r="G23" s="12"/>
      <c r="H23" s="12"/>
      <c r="I23" s="13"/>
      <c r="J23" s="12"/>
      <c r="K23" s="12"/>
      <c r="L23" s="12"/>
      <c r="M23" s="12"/>
    </row>
    <row r="24" spans="1:15" x14ac:dyDescent="0.25">
      <c r="A24">
        <v>0</v>
      </c>
      <c r="B24">
        <v>0</v>
      </c>
      <c r="C24">
        <v>3</v>
      </c>
      <c r="D24" s="12"/>
      <c r="E24" s="12"/>
      <c r="F24" s="12"/>
      <c r="G24" s="12"/>
      <c r="H24" s="12"/>
      <c r="I24" s="13"/>
      <c r="J24" s="12"/>
      <c r="K24" s="12"/>
      <c r="L24" s="12"/>
      <c r="M24" s="12"/>
    </row>
    <row r="25" spans="1:15" x14ac:dyDescent="0.25">
      <c r="A25" s="1" t="s">
        <v>5</v>
      </c>
      <c r="D25" s="11">
        <f>SUM(A26,B27,C28)/(SUM(A26:C28)+O25)</f>
        <v>0.72</v>
      </c>
      <c r="E25" s="11">
        <f>A26/SUM(A26:C26)</f>
        <v>0.84375</v>
      </c>
      <c r="F25" s="11">
        <f>B27/SUM(A27:C27)</f>
        <v>0.44444444444444442</v>
      </c>
      <c r="G25" s="11">
        <f>C28/SUM(A28:C28)</f>
        <v>0.55555555555555558</v>
      </c>
      <c r="H25" s="12">
        <f>1-SUM(B27:C28)/(SUM(A26:C28)-SUM(A26:C26))</f>
        <v>0.27777777777777779</v>
      </c>
      <c r="I25" s="12">
        <f>1-SUM(A26,C26,C28,A28)/(SUM(A26:C28)-SUM(A27:C27))</f>
        <v>0.19512195121951215</v>
      </c>
      <c r="J25" s="12">
        <f>1-SUM(A26:B27)/(SUM(A26:C28)-SUM(A28:C28))</f>
        <v>2.4390243902439046E-2</v>
      </c>
      <c r="K25" s="11">
        <f>IF(SUM(A26:A28)=0,0,A26/SUM(A26:A28))</f>
        <v>0.84375</v>
      </c>
      <c r="L25" s="11">
        <f>IF(SUM(B26:B28)=0,0,B27/SUM(B26:B28))</f>
        <v>0.33333333333333331</v>
      </c>
      <c r="M25" s="11">
        <f>IF(SUM(C26:C28)=0,0,C28/SUM(C26:C28))</f>
        <v>0.83333333333333337</v>
      </c>
      <c r="N25" s="7"/>
    </row>
    <row r="26" spans="1:15" x14ac:dyDescent="0.25">
      <c r="A26">
        <v>27</v>
      </c>
      <c r="B26">
        <v>5</v>
      </c>
      <c r="C26">
        <v>0</v>
      </c>
      <c r="I26" s="3"/>
    </row>
    <row r="27" spans="1:15" x14ac:dyDescent="0.25">
      <c r="A27">
        <v>4</v>
      </c>
      <c r="B27">
        <v>4</v>
      </c>
      <c r="C27">
        <v>1</v>
      </c>
      <c r="I27" s="3"/>
    </row>
    <row r="28" spans="1:15" x14ac:dyDescent="0.25">
      <c r="A28">
        <v>1</v>
      </c>
      <c r="B28">
        <v>3</v>
      </c>
      <c r="C28">
        <v>5</v>
      </c>
      <c r="I28" s="3"/>
    </row>
    <row r="29" spans="1:15" x14ac:dyDescent="0.25">
      <c r="A29" s="33" t="s">
        <v>22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6</v>
      </c>
      <c r="O29" s="2"/>
    </row>
    <row r="30" spans="1:15" x14ac:dyDescent="0.25">
      <c r="A30" s="1" t="s">
        <v>4</v>
      </c>
      <c r="D30" s="11">
        <f>SUM(A31,B32,C33)/SUM(A31:C33)</f>
        <v>1</v>
      </c>
      <c r="E30" s="11">
        <f>A31/SUM(A31:C31)</f>
        <v>1</v>
      </c>
      <c r="F30" s="11">
        <f>B32/SUM(A32:C32)</f>
        <v>1</v>
      </c>
      <c r="G30" s="11">
        <f>C33/SUM(A33:C33)</f>
        <v>1</v>
      </c>
      <c r="H30" s="12">
        <f>1-SUM(B32:C33)/(SUM(A31:C33)-SUM(A31:C31))</f>
        <v>0</v>
      </c>
      <c r="I30" s="12">
        <f>1-SUM(A31,C31,C33,A33)/(SUM(A31:C33)-SUM(A32:C32))</f>
        <v>0</v>
      </c>
      <c r="J30" s="12">
        <f>1-SUM(A31:B32)/(SUM(A31:C33)-SUM(A33:C33))</f>
        <v>0</v>
      </c>
      <c r="K30" s="11">
        <f>IF(SUM(A31:A33)=0,0,A31/SUM(A31:A33))</f>
        <v>1</v>
      </c>
      <c r="L30" s="11">
        <f>IF(SUM(B31:B33)=0,0,B32/SUM(B31:B33))</f>
        <v>1</v>
      </c>
      <c r="M30" s="11">
        <f>IF(SUM(C31:C33)=0,0,C33/SUM(C31:C33))</f>
        <v>1</v>
      </c>
    </row>
    <row r="31" spans="1:15" x14ac:dyDescent="0.25">
      <c r="A31">
        <v>3</v>
      </c>
      <c r="B31">
        <v>0</v>
      </c>
      <c r="C31">
        <v>0</v>
      </c>
      <c r="D31" s="12"/>
      <c r="E31" s="12"/>
      <c r="F31" s="12"/>
      <c r="G31" s="12"/>
      <c r="H31" s="12"/>
      <c r="I31" s="13"/>
      <c r="J31" s="12"/>
      <c r="K31" s="12"/>
      <c r="L31" s="12"/>
      <c r="M31" s="12"/>
    </row>
    <row r="32" spans="1:15" x14ac:dyDescent="0.25">
      <c r="A32">
        <v>0</v>
      </c>
      <c r="B32">
        <v>3</v>
      </c>
      <c r="C32">
        <v>0</v>
      </c>
      <c r="D32" s="12"/>
      <c r="E32" s="12"/>
      <c r="F32" s="12"/>
      <c r="G32" s="12"/>
      <c r="H32" s="12"/>
      <c r="I32" s="13"/>
      <c r="J32" s="12"/>
      <c r="K32" s="12"/>
      <c r="L32" s="12"/>
      <c r="M32" s="12"/>
    </row>
    <row r="33" spans="1:15" x14ac:dyDescent="0.25">
      <c r="A33">
        <v>0</v>
      </c>
      <c r="B33">
        <v>0</v>
      </c>
      <c r="C33">
        <v>3</v>
      </c>
      <c r="D33" s="12"/>
      <c r="E33" s="12"/>
      <c r="F33" s="12"/>
      <c r="G33" s="12"/>
      <c r="H33" s="12"/>
      <c r="I33" s="13"/>
      <c r="J33" s="12"/>
      <c r="K33" s="12"/>
      <c r="L33" s="12"/>
      <c r="M33" s="12"/>
    </row>
    <row r="34" spans="1:15" x14ac:dyDescent="0.25">
      <c r="A34" s="1" t="s">
        <v>5</v>
      </c>
      <c r="D34" s="11">
        <f>SUM(A35,B36,C37)/(SUM(A35:C37)+O34)</f>
        <v>0.7</v>
      </c>
      <c r="E34" s="11">
        <f>A35/SUM(A35:C35)</f>
        <v>0.75</v>
      </c>
      <c r="F34" s="11">
        <f>B36/SUM(A36:C36)</f>
        <v>0.44444444444444442</v>
      </c>
      <c r="G34" s="11">
        <f>C37/SUM(A37:C37)</f>
        <v>0.77777777777777779</v>
      </c>
      <c r="H34" s="12">
        <f>1-SUM(B36:C37)/(SUM(A35:C37)-SUM(A35:C35))</f>
        <v>0.22222222222222221</v>
      </c>
      <c r="I34" s="12">
        <f>1-SUM(A35,C35,C37,A37)/(SUM(A35:C37)-SUM(A36:C36))</f>
        <v>0.21951219512195119</v>
      </c>
      <c r="J34" s="12">
        <f>1-SUM(A35:B36)/(SUM(A35:C37)-SUM(A37:C37))</f>
        <v>4.8780487804878092E-2</v>
      </c>
      <c r="K34" s="11">
        <f>IF(SUM(A35:A37)=0,0,A35/SUM(A35:A37))</f>
        <v>0.8571428571428571</v>
      </c>
      <c r="L34" s="11">
        <f>IF(SUM(B35:B37)=0,0,B36/SUM(B35:B37))</f>
        <v>0.30769230769230771</v>
      </c>
      <c r="M34" s="11">
        <f>IF(SUM(C35:C37)=0,0,C37/SUM(C35:C37))</f>
        <v>0.77777777777777779</v>
      </c>
      <c r="N34" s="7"/>
    </row>
    <row r="35" spans="1:15" x14ac:dyDescent="0.25">
      <c r="A35">
        <v>24</v>
      </c>
      <c r="B35">
        <v>7</v>
      </c>
      <c r="C35">
        <v>1</v>
      </c>
      <c r="I35" s="3"/>
    </row>
    <row r="36" spans="1:15" x14ac:dyDescent="0.25">
      <c r="A36">
        <v>4</v>
      </c>
      <c r="B36">
        <v>4</v>
      </c>
      <c r="C36">
        <v>1</v>
      </c>
      <c r="I36" s="3"/>
    </row>
    <row r="37" spans="1:15" x14ac:dyDescent="0.25">
      <c r="A37">
        <v>0</v>
      </c>
      <c r="B37">
        <v>2</v>
      </c>
      <c r="C37">
        <v>7</v>
      </c>
      <c r="I37" s="3"/>
    </row>
    <row r="38" spans="1:15" x14ac:dyDescent="0.25">
      <c r="A38" s="33" t="s">
        <v>23</v>
      </c>
      <c r="B38" s="1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6</v>
      </c>
      <c r="O38" s="2"/>
    </row>
    <row r="39" spans="1:15" x14ac:dyDescent="0.25">
      <c r="A39" s="1" t="s">
        <v>4</v>
      </c>
      <c r="D39" s="11">
        <f>SUM(A40,B41,C42)/SUM(A40:C42)</f>
        <v>1</v>
      </c>
      <c r="E39" s="11">
        <f>A40/SUM(A40:C40)</f>
        <v>1</v>
      </c>
      <c r="F39" s="11">
        <f>B41/SUM(A41:C41)</f>
        <v>1</v>
      </c>
      <c r="G39" s="11">
        <f>C42/SUM(A42:C42)</f>
        <v>1</v>
      </c>
      <c r="H39" s="12">
        <f>1-SUM(B41:C42)/(SUM(A40:C42)-SUM(A40:C40))</f>
        <v>0</v>
      </c>
      <c r="I39" s="12">
        <f>1-SUM(A40,C40,C42,A42)/(SUM(A40:C42)-SUM(A41:C41))</f>
        <v>0</v>
      </c>
      <c r="J39" s="12">
        <f>1-SUM(A40:B41)/(SUM(A40:C42)-SUM(A42:C42))</f>
        <v>0</v>
      </c>
      <c r="K39" s="11">
        <f>IF(SUM(A40:A42)=0,0,A40/SUM(A40:A42))</f>
        <v>1</v>
      </c>
      <c r="L39" s="11">
        <f>IF(SUM(B40:B42)=0,0,B41/SUM(B40:B42))</f>
        <v>1</v>
      </c>
      <c r="M39" s="11">
        <f>IF(SUM(C40:C42)=0,0,C42/SUM(C40:C42))</f>
        <v>1</v>
      </c>
    </row>
    <row r="40" spans="1:15" x14ac:dyDescent="0.25">
      <c r="A40">
        <v>3</v>
      </c>
      <c r="B40">
        <v>0</v>
      </c>
      <c r="C40">
        <v>0</v>
      </c>
      <c r="D40" s="12"/>
      <c r="E40" s="12"/>
      <c r="F40" s="12"/>
      <c r="G40" s="12"/>
      <c r="H40" s="12"/>
      <c r="I40" s="13"/>
      <c r="J40" s="12"/>
      <c r="K40" s="12"/>
      <c r="L40" s="12"/>
      <c r="M40" s="12"/>
    </row>
    <row r="41" spans="1:15" x14ac:dyDescent="0.25">
      <c r="A41">
        <v>0</v>
      </c>
      <c r="B41">
        <v>3</v>
      </c>
      <c r="C41">
        <v>0</v>
      </c>
      <c r="D41" s="12"/>
      <c r="E41" s="12"/>
      <c r="F41" s="12"/>
      <c r="G41" s="12"/>
      <c r="H41" s="12"/>
      <c r="I41" s="13"/>
      <c r="J41" s="12"/>
      <c r="K41" s="12"/>
      <c r="L41" s="12"/>
      <c r="M41" s="12"/>
    </row>
    <row r="42" spans="1:15" x14ac:dyDescent="0.25">
      <c r="A42">
        <v>0</v>
      </c>
      <c r="B42">
        <v>0</v>
      </c>
      <c r="C42">
        <v>3</v>
      </c>
      <c r="D42" s="12"/>
      <c r="E42" s="12"/>
      <c r="F42" s="12"/>
      <c r="G42" s="12"/>
      <c r="H42" s="12"/>
      <c r="I42" s="13"/>
      <c r="J42" s="12"/>
      <c r="K42" s="12"/>
      <c r="L42" s="12"/>
      <c r="M42" s="12"/>
    </row>
    <row r="43" spans="1:15" x14ac:dyDescent="0.25">
      <c r="A43" s="1" t="s">
        <v>5</v>
      </c>
      <c r="D43" s="11">
        <f>SUM(A44,B45,C46)/(SUM(A44:C46)+O43)</f>
        <v>0.76</v>
      </c>
      <c r="E43" s="11">
        <f>A44/SUM(A44:C44)</f>
        <v>0.90625</v>
      </c>
      <c r="F43" s="11">
        <f>B45/SUM(A45:C45)</f>
        <v>0.55555555555555558</v>
      </c>
      <c r="G43" s="11">
        <f>C46/SUM(A46:C46)</f>
        <v>0.44444444444444442</v>
      </c>
      <c r="H43" s="12">
        <f>1-SUM(B45:C46)/(SUM(A44:C46)-SUM(A44:C44))</f>
        <v>0.22222222222222221</v>
      </c>
      <c r="I43" s="12">
        <f>1-SUM(A44,C44,C46,A46)/(SUM(A44:C46)-SUM(A45:C45))</f>
        <v>0.19512195121951215</v>
      </c>
      <c r="J43" s="12">
        <f>1-SUM(A44:B45)/(SUM(A44:C46)-SUM(A46:C46))</f>
        <v>0</v>
      </c>
      <c r="K43" s="11">
        <f>IF(SUM(A44:A46)=0,0,A44/SUM(A44:A46))</f>
        <v>0.87878787878787878</v>
      </c>
      <c r="L43" s="11">
        <f>IF(SUM(B44:B46)=0,0,B45/SUM(B44:B46))</f>
        <v>0.38461538461538464</v>
      </c>
      <c r="M43" s="11">
        <f>IF(SUM(C44:C46)=0,0,C46/SUM(C44:C46))</f>
        <v>1</v>
      </c>
      <c r="N43" s="7"/>
    </row>
    <row r="44" spans="1:15" x14ac:dyDescent="0.25">
      <c r="A44">
        <v>29</v>
      </c>
      <c r="B44">
        <v>3</v>
      </c>
      <c r="C44">
        <v>0</v>
      </c>
      <c r="I44" s="3"/>
    </row>
    <row r="45" spans="1:15" x14ac:dyDescent="0.25">
      <c r="A45">
        <v>4</v>
      </c>
      <c r="B45">
        <v>5</v>
      </c>
      <c r="C45">
        <v>0</v>
      </c>
      <c r="I45" s="3"/>
    </row>
    <row r="46" spans="1:15" x14ac:dyDescent="0.25">
      <c r="A46">
        <v>0</v>
      </c>
      <c r="B46">
        <v>5</v>
      </c>
      <c r="C46">
        <v>4</v>
      </c>
      <c r="I46" s="3"/>
    </row>
    <row r="47" spans="1:15" x14ac:dyDescent="0.25">
      <c r="A47" s="33" t="s">
        <v>24</v>
      </c>
      <c r="B47" s="1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4</v>
      </c>
      <c r="O47" s="2"/>
    </row>
    <row r="48" spans="1:15" x14ac:dyDescent="0.25">
      <c r="A48" s="1" t="s">
        <v>4</v>
      </c>
      <c r="D48" s="11">
        <f>SUM(A49,B50,C51)/SUM(A49:C51)</f>
        <v>1</v>
      </c>
      <c r="E48" s="11">
        <f>A49/SUM(A49:C49)</f>
        <v>1</v>
      </c>
      <c r="F48" s="11">
        <f>B50/SUM(A50:C50)</f>
        <v>1</v>
      </c>
      <c r="G48" s="11">
        <f>C51/SUM(A51:C51)</f>
        <v>1</v>
      </c>
      <c r="H48" s="12">
        <f>1-SUM(B50:C51)/(SUM(A49:C51)-SUM(A49:C49))</f>
        <v>0</v>
      </c>
      <c r="I48" s="12">
        <f>1-SUM(A49,C49,C51,A51)/(SUM(A49:C51)-SUM(A50:C50))</f>
        <v>0</v>
      </c>
      <c r="J48" s="12">
        <f>1-SUM(A49:B50)/(SUM(A49:C51)-SUM(A51:C51))</f>
        <v>0</v>
      </c>
      <c r="K48" s="11">
        <f>IF(SUM(A49:A51)=0,0,A49/SUM(A49:A51))</f>
        <v>1</v>
      </c>
      <c r="L48" s="11">
        <f>IF(SUM(B49:B51)=0,0,B50/SUM(B49:B51))</f>
        <v>1</v>
      </c>
      <c r="M48" s="11">
        <f>IF(SUM(C49:C51)=0,0,C51/SUM(C49:C51))</f>
        <v>1</v>
      </c>
    </row>
    <row r="49" spans="1:15" x14ac:dyDescent="0.25">
      <c r="A49">
        <v>3</v>
      </c>
      <c r="B49">
        <v>0</v>
      </c>
      <c r="C49">
        <v>0</v>
      </c>
      <c r="D49" s="12"/>
      <c r="E49" s="12"/>
      <c r="F49" s="12"/>
      <c r="G49" s="12"/>
      <c r="H49" s="12"/>
      <c r="I49" s="13"/>
      <c r="J49" s="12"/>
      <c r="K49" s="12"/>
      <c r="L49" s="12"/>
      <c r="M49" s="12"/>
    </row>
    <row r="50" spans="1:15" x14ac:dyDescent="0.25">
      <c r="A50">
        <v>0</v>
      </c>
      <c r="B50">
        <v>3</v>
      </c>
      <c r="C50">
        <v>0</v>
      </c>
      <c r="D50" s="12"/>
      <c r="E50" s="12"/>
      <c r="F50" s="12"/>
      <c r="G50" s="12"/>
      <c r="H50" s="12"/>
      <c r="I50" s="13"/>
      <c r="J50" s="12"/>
      <c r="K50" s="12"/>
      <c r="L50" s="12"/>
      <c r="M50" s="12"/>
    </row>
    <row r="51" spans="1:15" x14ac:dyDescent="0.25">
      <c r="A51">
        <v>0</v>
      </c>
      <c r="B51">
        <v>0</v>
      </c>
      <c r="C51">
        <v>3</v>
      </c>
      <c r="D51" s="12"/>
      <c r="E51" s="12"/>
      <c r="F51" s="12"/>
      <c r="G51" s="12"/>
      <c r="H51" s="12"/>
      <c r="I51" s="13"/>
      <c r="J51" s="12"/>
      <c r="K51" s="12"/>
      <c r="L51" s="12"/>
      <c r="M51" s="12"/>
    </row>
    <row r="52" spans="1:15" x14ac:dyDescent="0.25">
      <c r="A52" s="1" t="s">
        <v>5</v>
      </c>
      <c r="D52" s="11">
        <f>SUM(A53,B54,C55)/(SUM(A53:C55)+O52)</f>
        <v>0.7</v>
      </c>
      <c r="E52" s="11">
        <f>A53/SUM(A53:C53)</f>
        <v>0.84375</v>
      </c>
      <c r="F52" s="11">
        <f>B54/SUM(A54:C54)</f>
        <v>0.55555555555555558</v>
      </c>
      <c r="G52" s="11">
        <f>C55/SUM(A55:C55)</f>
        <v>0.33333333333333331</v>
      </c>
      <c r="H52" s="12">
        <f>1-SUM(B54:C55)/(SUM(A53:C55)-SUM(A53:C53))</f>
        <v>0.22222222222222221</v>
      </c>
      <c r="I52" s="12">
        <f>1-SUM(A53,C53,C55,A55)/(SUM(A53:C55)-SUM(A54:C54))</f>
        <v>0.24390243902439024</v>
      </c>
      <c r="J52" s="12">
        <f>1-SUM(A53:B54)/(SUM(A53:C55)-SUM(A55:C55))</f>
        <v>2.4390243902439046E-2</v>
      </c>
      <c r="K52" s="11">
        <f>IF(SUM(A53:A55)=0,0,A53/SUM(A53:A55))</f>
        <v>0.87096774193548387</v>
      </c>
      <c r="L52" s="11">
        <f>IF(SUM(B53:B55)=0,0,B54/SUM(B53:B55))</f>
        <v>0.33333333333333331</v>
      </c>
      <c r="M52" s="11">
        <f>IF(SUM(C53:C55)=0,0,C55/SUM(C53:C55))</f>
        <v>0.75</v>
      </c>
      <c r="N52" s="7"/>
    </row>
    <row r="53" spans="1:15" x14ac:dyDescent="0.25">
      <c r="A53">
        <v>27</v>
      </c>
      <c r="B53">
        <v>5</v>
      </c>
      <c r="C53">
        <v>0</v>
      </c>
      <c r="I53" s="3"/>
    </row>
    <row r="54" spans="1:15" x14ac:dyDescent="0.25">
      <c r="A54">
        <v>3</v>
      </c>
      <c r="B54">
        <v>5</v>
      </c>
      <c r="C54">
        <v>1</v>
      </c>
      <c r="I54" s="3"/>
    </row>
    <row r="55" spans="1:15" x14ac:dyDescent="0.25">
      <c r="A55">
        <v>1</v>
      </c>
      <c r="B55">
        <v>5</v>
      </c>
      <c r="C55">
        <v>3</v>
      </c>
      <c r="I55" s="3"/>
    </row>
    <row r="56" spans="1:15" x14ac:dyDescent="0.25">
      <c r="A56" s="33" t="s">
        <v>25</v>
      </c>
      <c r="B56" s="1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6</v>
      </c>
      <c r="O56" s="2"/>
    </row>
    <row r="57" spans="1:15" x14ac:dyDescent="0.25">
      <c r="A57" s="1" t="s">
        <v>4</v>
      </c>
      <c r="D57" s="11">
        <f>SUM(A58,B59,C60)/SUM(A58:C60)</f>
        <v>1</v>
      </c>
      <c r="E57" s="11">
        <f>A58/SUM(A58:C58)</f>
        <v>1</v>
      </c>
      <c r="F57" s="11">
        <f>B59/SUM(A59:C59)</f>
        <v>1</v>
      </c>
      <c r="G57" s="11">
        <f>C60/SUM(A60:C60)</f>
        <v>1</v>
      </c>
      <c r="H57" s="12">
        <f>1-SUM(B59:C60)/(SUM(A58:C60)-SUM(A58:C58))</f>
        <v>0</v>
      </c>
      <c r="I57" s="12">
        <f>1-SUM(A58,C58,C60,A60)/(SUM(A58:C60)-SUM(A59:C59))</f>
        <v>0</v>
      </c>
      <c r="J57" s="12">
        <f>1-SUM(A58:B59)/(SUM(A58:C60)-SUM(A60:C60))</f>
        <v>0</v>
      </c>
      <c r="K57" s="11">
        <f>IF(SUM(A58:A60)=0,0,A58/SUM(A58:A60))</f>
        <v>1</v>
      </c>
      <c r="L57" s="11">
        <f>IF(SUM(B58:B60)=0,0,B59/SUM(B58:B60))</f>
        <v>1</v>
      </c>
      <c r="M57" s="11">
        <f>IF(SUM(C58:C60)=0,0,C60/SUM(C58:C60))</f>
        <v>1</v>
      </c>
    </row>
    <row r="58" spans="1:15" x14ac:dyDescent="0.25">
      <c r="A58">
        <v>3</v>
      </c>
      <c r="B58">
        <v>0</v>
      </c>
      <c r="C58">
        <v>0</v>
      </c>
      <c r="D58" s="12"/>
      <c r="E58" s="12"/>
      <c r="F58" s="12"/>
      <c r="G58" s="12"/>
      <c r="H58" s="12"/>
      <c r="I58" s="13"/>
      <c r="J58" s="12"/>
      <c r="K58" s="12"/>
      <c r="L58" s="12"/>
      <c r="M58" s="12"/>
    </row>
    <row r="59" spans="1:15" x14ac:dyDescent="0.25">
      <c r="A59">
        <v>0</v>
      </c>
      <c r="B59">
        <v>3</v>
      </c>
      <c r="C59">
        <v>0</v>
      </c>
      <c r="D59" s="12"/>
      <c r="E59" s="12"/>
      <c r="F59" s="12"/>
      <c r="G59" s="12"/>
      <c r="H59" s="12"/>
      <c r="I59" s="13"/>
      <c r="J59" s="12"/>
      <c r="K59" s="12"/>
      <c r="L59" s="12"/>
      <c r="M59" s="12"/>
    </row>
    <row r="60" spans="1:15" x14ac:dyDescent="0.25">
      <c r="A60">
        <v>0</v>
      </c>
      <c r="B60">
        <v>0</v>
      </c>
      <c r="C60">
        <v>3</v>
      </c>
      <c r="D60" s="12"/>
      <c r="E60" s="12"/>
      <c r="F60" s="12"/>
      <c r="G60" s="12"/>
      <c r="H60" s="12"/>
      <c r="I60" s="13"/>
      <c r="J60" s="12"/>
      <c r="K60" s="12"/>
      <c r="L60" s="12"/>
      <c r="M60" s="12"/>
    </row>
    <row r="61" spans="1:15" x14ac:dyDescent="0.25">
      <c r="A61" s="1" t="s">
        <v>5</v>
      </c>
      <c r="D61" s="11">
        <f>SUM(A62,B63,C64)/(SUM(A62:C64)+O61)</f>
        <v>0.64</v>
      </c>
      <c r="E61" s="11">
        <f>A62/SUM(A62:C62)</f>
        <v>0.8125</v>
      </c>
      <c r="F61" s="11">
        <f>B63/SUM(A63:C63)</f>
        <v>0.44444444444444442</v>
      </c>
      <c r="G61" s="11">
        <f>C64/SUM(A64:C64)</f>
        <v>0.22222222222222221</v>
      </c>
      <c r="H61" s="12">
        <f>1-SUM(B63:C64)/(SUM(A62:C64)-SUM(A62:C62))</f>
        <v>0.27777777777777779</v>
      </c>
      <c r="I61" s="12">
        <f>1-SUM(A62,C62,C64,A64)/(SUM(A62:C64)-SUM(A63:C63))</f>
        <v>0.29268292682926833</v>
      </c>
      <c r="J61" s="12">
        <f>1-SUM(A62:B63)/(SUM(A62:C64)-SUM(A64:C64))</f>
        <v>2.4390243902439046E-2</v>
      </c>
      <c r="K61" s="11">
        <f>IF(SUM(A62:A64)=0,0,A62/SUM(A62:A64))</f>
        <v>0.83870967741935487</v>
      </c>
      <c r="L61" s="11">
        <f>IF(SUM(B62:B64)=0,0,B63/SUM(B62:B64))</f>
        <v>0.25</v>
      </c>
      <c r="M61" s="11">
        <f>IF(SUM(C62:C64)=0,0,C64/SUM(C62:C64))</f>
        <v>0.66666666666666663</v>
      </c>
      <c r="N61" s="7"/>
    </row>
    <row r="62" spans="1:15" x14ac:dyDescent="0.25">
      <c r="A62">
        <v>26</v>
      </c>
      <c r="B62">
        <v>6</v>
      </c>
      <c r="C62">
        <v>0</v>
      </c>
      <c r="I62" s="3"/>
    </row>
    <row r="63" spans="1:15" x14ac:dyDescent="0.25">
      <c r="A63">
        <v>4</v>
      </c>
      <c r="B63">
        <v>4</v>
      </c>
      <c r="C63">
        <v>1</v>
      </c>
      <c r="I63" s="3"/>
    </row>
    <row r="64" spans="1:15" x14ac:dyDescent="0.25">
      <c r="A64">
        <v>1</v>
      </c>
      <c r="B64">
        <v>6</v>
      </c>
      <c r="C64">
        <v>2</v>
      </c>
      <c r="I64" s="3"/>
    </row>
    <row r="65" spans="1:15" x14ac:dyDescent="0.25">
      <c r="A65" s="33" t="s">
        <v>26</v>
      </c>
      <c r="B65" s="1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>
        <v>4</v>
      </c>
      <c r="O65" s="2"/>
    </row>
    <row r="66" spans="1:15" x14ac:dyDescent="0.25">
      <c r="A66" s="1" t="s">
        <v>4</v>
      </c>
      <c r="D66" s="11">
        <f>SUM(A67,B68,C69)/SUM(A67:C69)</f>
        <v>1</v>
      </c>
      <c r="E66" s="11">
        <f>A67/SUM(A67:C67)</f>
        <v>1</v>
      </c>
      <c r="F66" s="11">
        <f>B68/SUM(A68:C68)</f>
        <v>1</v>
      </c>
      <c r="G66" s="11">
        <f>C69/SUM(A69:C69)</f>
        <v>1</v>
      </c>
      <c r="H66" s="12">
        <f>1-SUM(B68:C69)/(SUM(A67:C69)-SUM(A67:C67))</f>
        <v>0</v>
      </c>
      <c r="I66" s="12">
        <f>1-SUM(A67,C67,C69,A69)/(SUM(A67:C69)-SUM(A68:C68))</f>
        <v>0</v>
      </c>
      <c r="J66" s="12">
        <f>1-SUM(A67:B68)/(SUM(A67:C69)-SUM(A69:C69))</f>
        <v>0</v>
      </c>
      <c r="K66" s="11">
        <f>IF(SUM(A67:A69)=0,0,A67/SUM(A67:A69))</f>
        <v>1</v>
      </c>
      <c r="L66" s="11">
        <f>IF(SUM(B67:B69)=0,0,B68/SUM(B67:B69))</f>
        <v>1</v>
      </c>
      <c r="M66" s="11">
        <f>IF(SUM(C67:C69)=0,0,C69/SUM(C67:C69))</f>
        <v>1</v>
      </c>
    </row>
    <row r="67" spans="1:15" x14ac:dyDescent="0.25">
      <c r="A67">
        <v>3</v>
      </c>
      <c r="B67">
        <v>0</v>
      </c>
      <c r="C67">
        <v>0</v>
      </c>
      <c r="D67" s="12"/>
      <c r="E67" s="12"/>
      <c r="F67" s="12"/>
      <c r="G67" s="12"/>
      <c r="H67" s="12"/>
      <c r="I67" s="13"/>
      <c r="J67" s="12"/>
      <c r="K67" s="12"/>
      <c r="L67" s="12"/>
      <c r="M67" s="12"/>
    </row>
    <row r="68" spans="1:15" x14ac:dyDescent="0.25">
      <c r="A68">
        <v>0</v>
      </c>
      <c r="B68">
        <v>3</v>
      </c>
      <c r="C68">
        <v>0</v>
      </c>
      <c r="D68" s="12"/>
      <c r="E68" s="12"/>
      <c r="F68" s="12"/>
      <c r="G68" s="12"/>
      <c r="H68" s="12"/>
      <c r="I68" s="13"/>
      <c r="J68" s="12"/>
      <c r="K68" s="12"/>
      <c r="L68" s="12"/>
      <c r="M68" s="12"/>
    </row>
    <row r="69" spans="1:15" x14ac:dyDescent="0.25">
      <c r="A69">
        <v>0</v>
      </c>
      <c r="B69">
        <v>0</v>
      </c>
      <c r="C69">
        <v>3</v>
      </c>
      <c r="D69" s="12"/>
      <c r="E69" s="12"/>
      <c r="F69" s="12"/>
      <c r="G69" s="12"/>
      <c r="H69" s="12"/>
      <c r="I69" s="13"/>
      <c r="J69" s="12"/>
      <c r="K69" s="12"/>
      <c r="L69" s="12"/>
      <c r="M69" s="12"/>
    </row>
    <row r="70" spans="1:15" x14ac:dyDescent="0.25">
      <c r="A70" s="1" t="s">
        <v>5</v>
      </c>
      <c r="D70" s="11">
        <f>SUM(A71,B72,C73)/(SUM(A71:C73)+O70)</f>
        <v>0.62</v>
      </c>
      <c r="E70" s="11">
        <f>A71/SUM(A71:C71)</f>
        <v>0.875</v>
      </c>
      <c r="F70" s="11">
        <f>B72/SUM(A72:C72)</f>
        <v>0.33333333333333331</v>
      </c>
      <c r="G70" s="11">
        <f>C73/SUM(A73:C73)</f>
        <v>0</v>
      </c>
      <c r="H70" s="12">
        <f>1-SUM(B72:C73)/(SUM(A71:C73)-SUM(A71:C71))</f>
        <v>0.33333333333333337</v>
      </c>
      <c r="I70" s="12">
        <f>1-SUM(A71,C71,C73,A73)/(SUM(A71:C73)-SUM(A72:C72))</f>
        <v>0.31707317073170727</v>
      </c>
      <c r="J70" s="12">
        <f>1-SUM(A71:B72)/(SUM(A71:C73)-SUM(A73:C73))</f>
        <v>0</v>
      </c>
      <c r="K70" s="11">
        <f>IF(SUM(A71:A73)=0,0,A71/SUM(A71:A73))</f>
        <v>0.82352941176470584</v>
      </c>
      <c r="L70" s="11">
        <f>IF(SUM(B71:B73)=0,0,B72/SUM(B71:B73))</f>
        <v>0.1875</v>
      </c>
      <c r="M70" s="11">
        <f>IF(SUM(C71:C73)=0,0,C73/SUM(C71:C73))</f>
        <v>0</v>
      </c>
      <c r="N70" s="7"/>
    </row>
    <row r="71" spans="1:15" x14ac:dyDescent="0.25">
      <c r="A71">
        <v>28</v>
      </c>
      <c r="B71">
        <v>4</v>
      </c>
      <c r="C71">
        <v>0</v>
      </c>
      <c r="I71" s="3"/>
    </row>
    <row r="72" spans="1:15" x14ac:dyDescent="0.25">
      <c r="A72">
        <v>6</v>
      </c>
      <c r="B72">
        <v>3</v>
      </c>
      <c r="C72">
        <v>0</v>
      </c>
      <c r="I72" s="3"/>
    </row>
    <row r="73" spans="1:15" x14ac:dyDescent="0.25">
      <c r="A73">
        <v>0</v>
      </c>
      <c r="B73">
        <v>9</v>
      </c>
      <c r="C73">
        <v>0</v>
      </c>
      <c r="I73" s="3"/>
    </row>
    <row r="74" spans="1:15" x14ac:dyDescent="0.25">
      <c r="A74" s="33" t="s">
        <v>27</v>
      </c>
      <c r="B74" s="1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4</v>
      </c>
      <c r="O74" s="2"/>
    </row>
    <row r="75" spans="1:15" x14ac:dyDescent="0.25">
      <c r="A75" s="1" t="s">
        <v>4</v>
      </c>
      <c r="D75" s="11">
        <f>SUM(A76,B77,C78)/SUM(A76:C78)</f>
        <v>1</v>
      </c>
      <c r="E75" s="11">
        <f>A76/SUM(A76:C76)</f>
        <v>1</v>
      </c>
      <c r="F75" s="11">
        <f>B77/SUM(A77:C77)</f>
        <v>1</v>
      </c>
      <c r="G75" s="11">
        <f>C78/SUM(A78:C78)</f>
        <v>1</v>
      </c>
      <c r="H75" s="12">
        <f>1-SUM(B77:C78)/(SUM(A76:C78)-SUM(A76:C76))</f>
        <v>0</v>
      </c>
      <c r="I75" s="12">
        <f>1-SUM(A76,C76,C78,A78)/(SUM(A76:C78)-SUM(A77:C77))</f>
        <v>0</v>
      </c>
      <c r="J75" s="12">
        <f>1-SUM(A76:B77)/(SUM(A76:C78)-SUM(A78:C78))</f>
        <v>0</v>
      </c>
      <c r="K75" s="11">
        <f>IF(SUM(A76:A78)=0,0,A76/SUM(A76:A78))</f>
        <v>1</v>
      </c>
      <c r="L75" s="11">
        <f>IF(SUM(B76:B78)=0,0,B77/SUM(B76:B78))</f>
        <v>1</v>
      </c>
      <c r="M75" s="11">
        <f>IF(SUM(C76:C78)=0,0,C78/SUM(C76:C78))</f>
        <v>1</v>
      </c>
    </row>
    <row r="76" spans="1:15" x14ac:dyDescent="0.25">
      <c r="A76">
        <v>3</v>
      </c>
      <c r="B76">
        <v>0</v>
      </c>
      <c r="C76">
        <v>0</v>
      </c>
      <c r="D76" s="12"/>
      <c r="E76" s="12"/>
      <c r="F76" s="12"/>
      <c r="G76" s="12"/>
      <c r="H76" s="12"/>
      <c r="I76" s="13"/>
      <c r="J76" s="12"/>
      <c r="K76" s="12"/>
      <c r="L76" s="12"/>
      <c r="M76" s="12"/>
    </row>
    <row r="77" spans="1:15" x14ac:dyDescent="0.25">
      <c r="A77">
        <v>0</v>
      </c>
      <c r="B77">
        <v>3</v>
      </c>
      <c r="C77">
        <v>0</v>
      </c>
      <c r="D77" s="12"/>
      <c r="E77" s="12"/>
      <c r="F77" s="12"/>
      <c r="G77" s="12"/>
      <c r="H77" s="12"/>
      <c r="I77" s="13"/>
      <c r="J77" s="12"/>
      <c r="K77" s="12"/>
      <c r="L77" s="12"/>
      <c r="M77" s="12"/>
    </row>
    <row r="78" spans="1:15" x14ac:dyDescent="0.25">
      <c r="A78">
        <v>0</v>
      </c>
      <c r="B78">
        <v>0</v>
      </c>
      <c r="C78">
        <v>3</v>
      </c>
      <c r="D78" s="12"/>
      <c r="E78" s="12"/>
      <c r="F78" s="12"/>
      <c r="G78" s="12"/>
      <c r="H78" s="12"/>
      <c r="I78" s="13"/>
      <c r="J78" s="12"/>
      <c r="K78" s="12"/>
      <c r="L78" s="12"/>
      <c r="M78" s="12"/>
    </row>
    <row r="79" spans="1:15" x14ac:dyDescent="0.25">
      <c r="A79" s="1" t="s">
        <v>5</v>
      </c>
      <c r="D79" s="11">
        <f>SUM(A80,B81,C82)/(SUM(A80:C82)+O79)</f>
        <v>0.68</v>
      </c>
      <c r="E79" s="11">
        <f>A80/SUM(A80:C80)</f>
        <v>0.90625</v>
      </c>
      <c r="F79" s="11">
        <f>B81/SUM(A81:C81)</f>
        <v>0.33333333333333331</v>
      </c>
      <c r="G79" s="11">
        <f>C82/SUM(A82:C82)</f>
        <v>0.22222222222222221</v>
      </c>
      <c r="H79" s="12">
        <f>1-SUM(B81:C82)/(SUM(A80:C82)-SUM(A80:C80))</f>
        <v>0.33333333333333337</v>
      </c>
      <c r="I79" s="12">
        <f>1-SUM(A80,C80,C82,A82)/(SUM(A80:C82)-SUM(A81:C81))</f>
        <v>0.24390243902439024</v>
      </c>
      <c r="J79" s="12">
        <f>1-SUM(A80:B81)/(SUM(A80:C82)-SUM(A82:C82))</f>
        <v>0</v>
      </c>
      <c r="K79" s="11">
        <f>IF(SUM(A80:A82)=0,0,A80/SUM(A80:A82))</f>
        <v>0.82857142857142863</v>
      </c>
      <c r="L79" s="11">
        <f>IF(SUM(B80:B82)=0,0,B81/SUM(B80:B82))</f>
        <v>0.23076923076923078</v>
      </c>
      <c r="M79" s="11">
        <f>IF(SUM(C80:C82)=0,0,C82/SUM(C80:C82))</f>
        <v>1</v>
      </c>
      <c r="N79" s="7"/>
    </row>
    <row r="80" spans="1:15" x14ac:dyDescent="0.25">
      <c r="A80">
        <v>29</v>
      </c>
      <c r="B80">
        <v>3</v>
      </c>
      <c r="C80">
        <v>0</v>
      </c>
      <c r="I80" s="3"/>
    </row>
    <row r="81" spans="1:15" x14ac:dyDescent="0.25">
      <c r="A81">
        <v>6</v>
      </c>
      <c r="B81">
        <v>3</v>
      </c>
      <c r="C81">
        <v>0</v>
      </c>
      <c r="I81" s="3"/>
    </row>
    <row r="82" spans="1:15" x14ac:dyDescent="0.25">
      <c r="A82">
        <v>0</v>
      </c>
      <c r="B82">
        <v>7</v>
      </c>
      <c r="C82">
        <v>2</v>
      </c>
      <c r="I82" s="3"/>
    </row>
    <row r="83" spans="1:15" x14ac:dyDescent="0.25">
      <c r="A83" s="33" t="s">
        <v>28</v>
      </c>
      <c r="B83" s="1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4</v>
      </c>
      <c r="O83" s="2"/>
    </row>
    <row r="84" spans="1:15" x14ac:dyDescent="0.25">
      <c r="A84" s="1" t="s">
        <v>4</v>
      </c>
      <c r="D84" s="11">
        <f>SUM(A85,B86,C87)/SUM(A85:C87)</f>
        <v>1</v>
      </c>
      <c r="E84" s="11">
        <f>A85/SUM(A85:C85)</f>
        <v>1</v>
      </c>
      <c r="F84" s="11">
        <f>B86/SUM(A86:C86)</f>
        <v>1</v>
      </c>
      <c r="G84" s="11">
        <f>C87/SUM(A87:C87)</f>
        <v>1</v>
      </c>
      <c r="H84" s="12">
        <f>1-SUM(B86:C87)/(SUM(A85:C87)-SUM(A85:C85))</f>
        <v>0</v>
      </c>
      <c r="I84" s="12">
        <f>1-SUM(A85,C85,C87,A87)/(SUM(A85:C87)-SUM(A86:C86))</f>
        <v>0</v>
      </c>
      <c r="J84" s="12">
        <f>1-SUM(A85:B86)/(SUM(A85:C87)-SUM(A87:C87))</f>
        <v>0</v>
      </c>
      <c r="K84" s="11">
        <f>IF(SUM(A85:A87)=0,0,A85/SUM(A85:A87))</f>
        <v>1</v>
      </c>
      <c r="L84" s="11">
        <f>IF(SUM(B85:B87)=0,0,B86/SUM(B85:B87))</f>
        <v>1</v>
      </c>
      <c r="M84" s="11">
        <f>IF(SUM(C85:C87)=0,0,C87/SUM(C85:C87))</f>
        <v>1</v>
      </c>
    </row>
    <row r="85" spans="1:15" x14ac:dyDescent="0.25">
      <c r="A85">
        <v>3</v>
      </c>
      <c r="B85">
        <v>0</v>
      </c>
      <c r="C85">
        <v>0</v>
      </c>
      <c r="D85" s="12"/>
      <c r="E85" s="12"/>
      <c r="F85" s="12"/>
      <c r="G85" s="12"/>
      <c r="H85" s="12"/>
      <c r="I85" s="13"/>
      <c r="J85" s="12"/>
      <c r="K85" s="12"/>
      <c r="L85" s="12"/>
      <c r="M85" s="12"/>
    </row>
    <row r="86" spans="1:15" x14ac:dyDescent="0.25">
      <c r="A86">
        <v>0</v>
      </c>
      <c r="B86">
        <v>3</v>
      </c>
      <c r="C86">
        <v>0</v>
      </c>
      <c r="D86" s="12"/>
      <c r="E86" s="12"/>
      <c r="F86" s="12"/>
      <c r="G86" s="12"/>
      <c r="H86" s="12"/>
      <c r="I86" s="13"/>
      <c r="J86" s="12"/>
      <c r="K86" s="12"/>
      <c r="L86" s="12"/>
      <c r="M86" s="12"/>
    </row>
    <row r="87" spans="1:15" x14ac:dyDescent="0.25">
      <c r="A87">
        <v>0</v>
      </c>
      <c r="B87">
        <v>0</v>
      </c>
      <c r="C87">
        <v>3</v>
      </c>
      <c r="D87" s="12"/>
      <c r="E87" s="12"/>
      <c r="F87" s="12"/>
      <c r="G87" s="12"/>
      <c r="H87" s="12"/>
      <c r="I87" s="13"/>
      <c r="J87" s="12"/>
      <c r="K87" s="12"/>
      <c r="L87" s="12"/>
      <c r="M87" s="12"/>
    </row>
    <row r="88" spans="1:15" x14ac:dyDescent="0.25">
      <c r="A88" s="1" t="s">
        <v>5</v>
      </c>
      <c r="D88" s="11">
        <f>SUM(A89,B90,C91)/(SUM(A89:C91)+O88)</f>
        <v>0.78</v>
      </c>
      <c r="E88" s="11">
        <f>A89/SUM(A89:C89)</f>
        <v>0.90625</v>
      </c>
      <c r="F88" s="11">
        <f>B90/SUM(A90:C90)</f>
        <v>0.55555555555555558</v>
      </c>
      <c r="G88" s="11">
        <f>C91/SUM(A91:C91)</f>
        <v>0.55555555555555558</v>
      </c>
      <c r="H88" s="12">
        <f>1-SUM(B90:C91)/(SUM(A89:C91)-SUM(A89:C89))</f>
        <v>0.22222222222222221</v>
      </c>
      <c r="I88" s="12">
        <f>1-SUM(A89,C89,C91,A91)/(SUM(A89:C91)-SUM(A90:C90))</f>
        <v>0.14634146341463417</v>
      </c>
      <c r="J88" s="12">
        <f>1-SUM(A89:B90)/(SUM(A89:C91)-SUM(A91:C91))</f>
        <v>2.4390243902439046E-2</v>
      </c>
      <c r="K88" s="11">
        <f>IF(SUM(A89:A91)=0,0,A89/SUM(A89:A91))</f>
        <v>0.87878787878787878</v>
      </c>
      <c r="L88" s="11">
        <f>IF(SUM(B89:B91)=0,0,B90/SUM(B89:B91))</f>
        <v>0.45454545454545453</v>
      </c>
      <c r="M88" s="11">
        <f>IF(SUM(C89:C91)=0,0,C91/SUM(C89:C91))</f>
        <v>0.83333333333333337</v>
      </c>
      <c r="N88" s="7"/>
    </row>
    <row r="89" spans="1:15" x14ac:dyDescent="0.25">
      <c r="A89">
        <v>29</v>
      </c>
      <c r="B89">
        <v>3</v>
      </c>
      <c r="C89">
        <v>0</v>
      </c>
      <c r="I89" s="3"/>
    </row>
    <row r="90" spans="1:15" x14ac:dyDescent="0.25">
      <c r="A90">
        <v>3</v>
      </c>
      <c r="B90">
        <v>5</v>
      </c>
      <c r="C90">
        <v>1</v>
      </c>
      <c r="I90" s="3"/>
    </row>
    <row r="91" spans="1:15" x14ac:dyDescent="0.25">
      <c r="A91">
        <v>1</v>
      </c>
      <c r="B91">
        <v>3</v>
      </c>
      <c r="C91">
        <v>5</v>
      </c>
      <c r="I91" s="3"/>
    </row>
    <row r="92" spans="1:15" x14ac:dyDescent="0.25">
      <c r="A92" s="33" t="s">
        <v>29</v>
      </c>
      <c r="B92" s="1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>
        <v>4</v>
      </c>
    </row>
    <row r="93" spans="1:15" x14ac:dyDescent="0.25">
      <c r="A93" s="1" t="s">
        <v>4</v>
      </c>
      <c r="D93" s="11">
        <f>SUM(A94,B95,C96)/SUM(A94:C96)</f>
        <v>1</v>
      </c>
      <c r="E93" s="11">
        <f>A94/SUM(A94:C94)</f>
        <v>1</v>
      </c>
      <c r="F93" s="11">
        <f>B95/SUM(A95:C95)</f>
        <v>1</v>
      </c>
      <c r="G93" s="11">
        <f>C96/SUM(A96:C96)</f>
        <v>1</v>
      </c>
      <c r="H93" s="12">
        <f>1-SUM(B95:C96)/(SUM(A94:C96)-SUM(A94:C94))</f>
        <v>0</v>
      </c>
      <c r="I93" s="12">
        <f>1-SUM(A94,C94,C96,A96)/(SUM(A94:C96)-SUM(A95:C95))</f>
        <v>0</v>
      </c>
      <c r="J93" s="12">
        <f>1-SUM(A94:B95)/(SUM(A94:C96)-SUM(A96:C96))</f>
        <v>0</v>
      </c>
      <c r="K93" s="11">
        <f>IF(SUM(A94:A96)=0,0,A94/SUM(A94:A96))</f>
        <v>1</v>
      </c>
      <c r="L93" s="11">
        <f>IF(SUM(B94:B96)=0,0,B95/SUM(B94:B96))</f>
        <v>1</v>
      </c>
      <c r="M93" s="11">
        <f>IF(SUM(C94:C96)=0,0,C96/SUM(C94:C96))</f>
        <v>1</v>
      </c>
    </row>
    <row r="94" spans="1:15" x14ac:dyDescent="0.25">
      <c r="A94">
        <v>3</v>
      </c>
      <c r="B94">
        <v>0</v>
      </c>
      <c r="C94">
        <v>0</v>
      </c>
      <c r="D94" s="12"/>
      <c r="E94" s="12"/>
      <c r="F94" s="12"/>
      <c r="G94" s="12"/>
      <c r="H94" s="12"/>
      <c r="I94" s="13"/>
      <c r="J94" s="12"/>
      <c r="K94" s="12"/>
      <c r="L94" s="12"/>
      <c r="M94" s="12"/>
    </row>
    <row r="95" spans="1:15" x14ac:dyDescent="0.25">
      <c r="A95">
        <v>0</v>
      </c>
      <c r="B95">
        <v>3</v>
      </c>
      <c r="C95">
        <v>0</v>
      </c>
      <c r="D95" s="12"/>
      <c r="E95" s="12"/>
      <c r="F95" s="12"/>
      <c r="G95" s="12"/>
      <c r="H95" s="12"/>
      <c r="I95" s="13"/>
      <c r="J95" s="12"/>
      <c r="K95" s="12"/>
      <c r="L95" s="12"/>
      <c r="M95" s="12"/>
    </row>
    <row r="96" spans="1:15" x14ac:dyDescent="0.25">
      <c r="A96">
        <v>0</v>
      </c>
      <c r="B96">
        <v>0</v>
      </c>
      <c r="C96">
        <v>3</v>
      </c>
      <c r="D96" s="12"/>
      <c r="E96" s="12"/>
      <c r="F96" s="12"/>
      <c r="G96" s="12"/>
      <c r="H96" s="12"/>
      <c r="I96" s="13"/>
      <c r="J96" s="12"/>
      <c r="K96" s="12"/>
      <c r="L96" s="12"/>
      <c r="M96" s="12"/>
    </row>
    <row r="97" spans="1:14" x14ac:dyDescent="0.25">
      <c r="A97" s="1" t="s">
        <v>5</v>
      </c>
      <c r="D97" s="11">
        <f>SUM(A98,B99,C100)/(SUM(A98:C100)+O97)</f>
        <v>0.7</v>
      </c>
      <c r="E97" s="11">
        <f>A98/SUM(A98:C98)</f>
        <v>0.84375</v>
      </c>
      <c r="F97" s="11">
        <f>B99/SUM(A99:C99)</f>
        <v>0.66666666666666663</v>
      </c>
      <c r="G97" s="11">
        <f>C100/SUM(A100:C100)</f>
        <v>0.22222222222222221</v>
      </c>
      <c r="H97" s="12">
        <f>1-SUM(B99:C100)/(SUM(A98:C100)-SUM(A98:C98))</f>
        <v>0.27777777777777779</v>
      </c>
      <c r="I97" s="12">
        <f>1-SUM(A98,C98,C100,A100)/(SUM(A98:C100)-SUM(A99:C99))</f>
        <v>0.21951219512195119</v>
      </c>
      <c r="J97" s="12">
        <f>1-SUM(A98:B99)/(SUM(A98:C100)-SUM(A100:C100))</f>
        <v>2.4390243902439046E-2</v>
      </c>
      <c r="K97" s="11">
        <f>IF(SUM(A98:A100)=0,0,A98/SUM(A98:A100))</f>
        <v>0.84375</v>
      </c>
      <c r="L97" s="11">
        <f>IF(SUM(B98:B100)=0,0,B99/SUM(B98:B100))</f>
        <v>0.4</v>
      </c>
      <c r="M97" s="11">
        <f>IF(SUM(C98:C100)=0,0,C100/SUM(C98:C100))</f>
        <v>0.66666666666666663</v>
      </c>
      <c r="N97" s="7"/>
    </row>
    <row r="98" spans="1:14" x14ac:dyDescent="0.25">
      <c r="A98">
        <v>27</v>
      </c>
      <c r="B98">
        <v>4</v>
      </c>
      <c r="C98">
        <v>1</v>
      </c>
      <c r="I98" s="3"/>
    </row>
    <row r="99" spans="1:14" x14ac:dyDescent="0.25">
      <c r="A99">
        <v>3</v>
      </c>
      <c r="B99">
        <v>6</v>
      </c>
      <c r="C99">
        <v>0</v>
      </c>
      <c r="I99" s="3"/>
    </row>
    <row r="100" spans="1:14" x14ac:dyDescent="0.25">
      <c r="A100">
        <v>2</v>
      </c>
      <c r="B100">
        <v>5</v>
      </c>
      <c r="C100">
        <v>2</v>
      </c>
      <c r="I100" s="3"/>
    </row>
    <row r="101" spans="1:14" x14ac:dyDescent="0.25">
      <c r="A101" s="33" t="s">
        <v>30</v>
      </c>
      <c r="B101" s="14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>
        <v>4</v>
      </c>
    </row>
    <row r="102" spans="1:14" x14ac:dyDescent="0.25">
      <c r="A102" s="1" t="s">
        <v>4</v>
      </c>
      <c r="D102" s="11">
        <f>SUM(A103,B104,C105)/SUM(A103:C105)</f>
        <v>1</v>
      </c>
      <c r="E102" s="11">
        <f>A103/SUM(A103:C103)</f>
        <v>1</v>
      </c>
      <c r="F102" s="11">
        <f>B104/SUM(A104:C104)</f>
        <v>1</v>
      </c>
      <c r="G102" s="11">
        <f>C105/SUM(A105:C105)</f>
        <v>1</v>
      </c>
      <c r="H102" s="12">
        <f>1-SUM(B104:C105)/(SUM(A103:C105)-SUM(A103:C103))</f>
        <v>0</v>
      </c>
      <c r="I102" s="12">
        <f>1-SUM(A103,C103,C105,A105)/(SUM(A103:C105)-SUM(A104:C104))</f>
        <v>0</v>
      </c>
      <c r="J102" s="12">
        <f>1-SUM(A103:B104)/(SUM(A103:C105)-SUM(A105:C105))</f>
        <v>0</v>
      </c>
      <c r="K102" s="11">
        <f>IF(SUM(A103:A105)=0,0,A103/SUM(A103:A105))</f>
        <v>1</v>
      </c>
      <c r="L102" s="11">
        <f>IF(SUM(B103:B105)=0,0,B104/SUM(B103:B105))</f>
        <v>1</v>
      </c>
      <c r="M102" s="11">
        <f>IF(SUM(C103:C105)=0,0,C105/SUM(C103:C105))</f>
        <v>1</v>
      </c>
    </row>
    <row r="103" spans="1:14" x14ac:dyDescent="0.25">
      <c r="A103">
        <v>3</v>
      </c>
      <c r="B103">
        <v>0</v>
      </c>
      <c r="C103">
        <v>0</v>
      </c>
      <c r="D103" s="12"/>
      <c r="E103" s="12"/>
      <c r="F103" s="12"/>
      <c r="G103" s="12"/>
      <c r="H103" s="12"/>
      <c r="I103" s="13"/>
      <c r="J103" s="12"/>
      <c r="K103" s="12"/>
      <c r="L103" s="12"/>
      <c r="M103" s="12"/>
    </row>
    <row r="104" spans="1:14" x14ac:dyDescent="0.25">
      <c r="A104">
        <v>0</v>
      </c>
      <c r="B104">
        <v>3</v>
      </c>
      <c r="C104">
        <v>0</v>
      </c>
      <c r="D104" s="12"/>
      <c r="E104" s="12"/>
      <c r="F104" s="12"/>
      <c r="G104" s="12"/>
      <c r="H104" s="12"/>
      <c r="I104" s="13"/>
      <c r="J104" s="12"/>
      <c r="K104" s="12"/>
      <c r="L104" s="12"/>
      <c r="M104" s="12"/>
    </row>
    <row r="105" spans="1:14" x14ac:dyDescent="0.25">
      <c r="A105">
        <v>0</v>
      </c>
      <c r="B105">
        <v>0</v>
      </c>
      <c r="C105">
        <v>3</v>
      </c>
      <c r="D105" s="12"/>
      <c r="E105" s="12"/>
      <c r="F105" s="12"/>
      <c r="G105" s="12"/>
      <c r="H105" s="12"/>
      <c r="I105" s="13"/>
      <c r="J105" s="12"/>
      <c r="K105" s="12"/>
      <c r="L105" s="12"/>
      <c r="M105" s="12"/>
    </row>
    <row r="106" spans="1:14" x14ac:dyDescent="0.25">
      <c r="A106" s="1" t="s">
        <v>5</v>
      </c>
      <c r="D106" s="11">
        <f>SUM(A107,B108,C109)/(SUM(A107:C109)+O106)</f>
        <v>0.64</v>
      </c>
      <c r="E106" s="11">
        <f>A107/SUM(A107:C107)</f>
        <v>0.65625</v>
      </c>
      <c r="F106" s="11">
        <f>B108/SUM(A108:C108)</f>
        <v>0.66666666666666663</v>
      </c>
      <c r="G106" s="11">
        <f>C109/SUM(A109:C109)</f>
        <v>0.55555555555555558</v>
      </c>
      <c r="H106" s="12">
        <f>1-SUM(B108:C109)/(SUM(A107:C109)-SUM(A107:C107))</f>
        <v>0.11111111111111116</v>
      </c>
      <c r="I106" s="12">
        <f>1-SUM(A107,C107,C109,A109)/(SUM(A107:C109)-SUM(A108:C108))</f>
        <v>0.36585365853658536</v>
      </c>
      <c r="J106" s="12">
        <f>1-SUM(A107:B108)/(SUM(A107:C109)-SUM(A109:C109))</f>
        <v>2.4390243902439046E-2</v>
      </c>
      <c r="K106" s="11">
        <f>IF(SUM(A107:A109)=0,0,A107/SUM(A107:A109))</f>
        <v>0.91304347826086951</v>
      </c>
      <c r="L106" s="11">
        <f>IF(SUM(B107:B109)=0,0,B108/SUM(B107:B109))</f>
        <v>0.2857142857142857</v>
      </c>
      <c r="M106" s="11">
        <f>IF(SUM(C107:C109)=0,0,C109/SUM(C107:C109))</f>
        <v>0.83333333333333337</v>
      </c>
      <c r="N106" s="7"/>
    </row>
    <row r="107" spans="1:14" x14ac:dyDescent="0.25">
      <c r="A107">
        <v>21</v>
      </c>
      <c r="B107">
        <v>11</v>
      </c>
      <c r="C107">
        <v>0</v>
      </c>
      <c r="I107" s="3"/>
    </row>
    <row r="108" spans="1:14" x14ac:dyDescent="0.25">
      <c r="A108">
        <v>2</v>
      </c>
      <c r="B108">
        <v>6</v>
      </c>
      <c r="C108">
        <v>1</v>
      </c>
      <c r="I108" s="3"/>
    </row>
    <row r="109" spans="1:14" x14ac:dyDescent="0.25">
      <c r="A109">
        <v>0</v>
      </c>
      <c r="B109">
        <v>4</v>
      </c>
      <c r="C109">
        <v>5</v>
      </c>
      <c r="I109" s="3"/>
    </row>
    <row r="110" spans="1:14" x14ac:dyDescent="0.25">
      <c r="A110" s="33" t="s">
        <v>31</v>
      </c>
      <c r="B110" s="14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>
        <v>4</v>
      </c>
    </row>
    <row r="111" spans="1:14" x14ac:dyDescent="0.25">
      <c r="A111" s="1" t="s">
        <v>4</v>
      </c>
      <c r="D111" s="11">
        <f>SUM(A112,B113,C114)/SUM(A112:C114)</f>
        <v>1</v>
      </c>
      <c r="E111" s="11">
        <f>A112/SUM(A112:C112)</f>
        <v>1</v>
      </c>
      <c r="F111" s="11">
        <f>B113/SUM(A113:C113)</f>
        <v>1</v>
      </c>
      <c r="G111" s="11">
        <f>C114/SUM(A114:C114)</f>
        <v>1</v>
      </c>
      <c r="H111" s="12">
        <f>1-SUM(B113:C114)/(SUM(A112:C114)-SUM(A112:C112))</f>
        <v>0</v>
      </c>
      <c r="I111" s="12">
        <f>1-SUM(A112,C112,C114,A114)/(SUM(A112:C114)-SUM(A113:C113))</f>
        <v>0</v>
      </c>
      <c r="J111" s="12">
        <f>1-SUM(A112:B113)/(SUM(A112:C114)-SUM(A114:C114))</f>
        <v>0</v>
      </c>
      <c r="K111" s="11">
        <f>IF(SUM(A112:A114)=0,0,A112/SUM(A112:A114))</f>
        <v>1</v>
      </c>
      <c r="L111" s="11">
        <f>IF(SUM(B112:B114)=0,0,B113/SUM(B112:B114))</f>
        <v>1</v>
      </c>
      <c r="M111" s="11">
        <f>IF(SUM(C112:C114)=0,0,C114/SUM(C112:C114))</f>
        <v>1</v>
      </c>
    </row>
    <row r="112" spans="1:14" x14ac:dyDescent="0.25">
      <c r="A112">
        <v>3</v>
      </c>
      <c r="B112">
        <v>0</v>
      </c>
      <c r="C112">
        <v>0</v>
      </c>
      <c r="D112" s="12"/>
      <c r="E112" s="12"/>
      <c r="F112" s="12"/>
      <c r="G112" s="12"/>
      <c r="H112" s="12"/>
      <c r="I112" s="13"/>
      <c r="J112" s="12"/>
      <c r="K112" s="12"/>
      <c r="L112" s="12"/>
      <c r="M112" s="12"/>
    </row>
    <row r="113" spans="1:14" x14ac:dyDescent="0.25">
      <c r="A113">
        <v>0</v>
      </c>
      <c r="B113">
        <v>3</v>
      </c>
      <c r="C113">
        <v>0</v>
      </c>
      <c r="D113" s="12"/>
      <c r="E113" s="12"/>
      <c r="F113" s="12"/>
      <c r="G113" s="12"/>
      <c r="H113" s="12"/>
      <c r="I113" s="13"/>
      <c r="J113" s="12"/>
      <c r="K113" s="12"/>
      <c r="L113" s="12"/>
      <c r="M113" s="12"/>
    </row>
    <row r="114" spans="1:14" x14ac:dyDescent="0.25">
      <c r="A114">
        <v>0</v>
      </c>
      <c r="B114">
        <v>0</v>
      </c>
      <c r="C114">
        <v>3</v>
      </c>
      <c r="D114" s="12"/>
      <c r="E114" s="12"/>
      <c r="F114" s="12"/>
      <c r="G114" s="12"/>
      <c r="H114" s="12"/>
      <c r="I114" s="13"/>
      <c r="J114" s="12"/>
      <c r="K114" s="12"/>
      <c r="L114" s="12"/>
      <c r="M114" s="12"/>
    </row>
    <row r="115" spans="1:14" x14ac:dyDescent="0.25">
      <c r="A115" s="1" t="s">
        <v>5</v>
      </c>
      <c r="D115" s="11">
        <f>SUM(A116,B117,C118)/(SUM(A116:C118)+O115)</f>
        <v>0.78</v>
      </c>
      <c r="E115" s="11">
        <f>A116/SUM(A116:C116)</f>
        <v>0.78125</v>
      </c>
      <c r="F115" s="11">
        <f>B117/SUM(A117:C117)</f>
        <v>0.88888888888888884</v>
      </c>
      <c r="G115" s="11">
        <f>C118/SUM(A118:C118)</f>
        <v>0.66666666666666663</v>
      </c>
      <c r="H115" s="12">
        <f>1-SUM(B117:C118)/(SUM(A116:C118)-SUM(A116:C116))</f>
        <v>0</v>
      </c>
      <c r="I115" s="12">
        <f>1-SUM(A116,C116,C118,A118)/(SUM(A116:C118)-SUM(A117:C117))</f>
        <v>0.24390243902439024</v>
      </c>
      <c r="J115" s="12">
        <f>1-SUM(A116:B117)/(SUM(A116:C118)-SUM(A118:C118))</f>
        <v>2.4390243902439046E-2</v>
      </c>
      <c r="K115" s="11">
        <f>IF(SUM(A116:A118)=0,0,A116/SUM(A116:A118))</f>
        <v>1</v>
      </c>
      <c r="L115" s="11">
        <f>IF(SUM(B116:B118)=0,0,B117/SUM(B116:B118))</f>
        <v>0.44444444444444442</v>
      </c>
      <c r="M115" s="11">
        <f>IF(SUM(C116:C118)=0,0,C118/SUM(C116:C118))</f>
        <v>0.8571428571428571</v>
      </c>
      <c r="N115" s="7"/>
    </row>
    <row r="116" spans="1:14" x14ac:dyDescent="0.25">
      <c r="A116">
        <v>25</v>
      </c>
      <c r="B116">
        <v>7</v>
      </c>
      <c r="C116">
        <v>0</v>
      </c>
      <c r="I116" s="3"/>
    </row>
    <row r="117" spans="1:14" x14ac:dyDescent="0.25">
      <c r="A117">
        <v>0</v>
      </c>
      <c r="B117">
        <v>8</v>
      </c>
      <c r="C117">
        <v>1</v>
      </c>
      <c r="I117" s="3"/>
    </row>
    <row r="118" spans="1:14" x14ac:dyDescent="0.25">
      <c r="A118">
        <v>0</v>
      </c>
      <c r="B118">
        <v>3</v>
      </c>
      <c r="C118">
        <v>6</v>
      </c>
      <c r="I118" s="3"/>
    </row>
    <row r="119" spans="1:14" x14ac:dyDescent="0.25">
      <c r="A119" s="33" t="s">
        <v>32</v>
      </c>
      <c r="B119" s="1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>
        <v>5</v>
      </c>
    </row>
    <row r="120" spans="1:14" x14ac:dyDescent="0.25">
      <c r="A120" s="1" t="s">
        <v>4</v>
      </c>
      <c r="D120" s="11">
        <f>SUM(A121,B122,C123)/SUM(A121:C123)</f>
        <v>1</v>
      </c>
      <c r="E120" s="11">
        <f>A121/SUM(A121:C121)</f>
        <v>1</v>
      </c>
      <c r="F120" s="11">
        <f>B122/SUM(A122:C122)</f>
        <v>1</v>
      </c>
      <c r="G120" s="11">
        <f>C123/SUM(A123:C123)</f>
        <v>1</v>
      </c>
      <c r="H120" s="12">
        <f>1-SUM(B122:C123)/(SUM(A121:C123)-SUM(A121:C121))</f>
        <v>0</v>
      </c>
      <c r="I120" s="12">
        <f>1-SUM(A121,C121,C123,A123)/(SUM(A121:C123)-SUM(A122:C122))</f>
        <v>0</v>
      </c>
      <c r="J120" s="12">
        <f>1-SUM(A121:B122)/(SUM(A121:C123)-SUM(A123:C123))</f>
        <v>0</v>
      </c>
      <c r="K120" s="11">
        <f>IF(SUM(A121:A123)=0,0,A121/SUM(A121:A123))</f>
        <v>1</v>
      </c>
      <c r="L120" s="11">
        <f>IF(SUM(B121:B123)=0,0,B122/SUM(B121:B123))</f>
        <v>1</v>
      </c>
      <c r="M120" s="11">
        <f>IF(SUM(C121:C123)=0,0,C123/SUM(C121:C123))</f>
        <v>1</v>
      </c>
    </row>
    <row r="121" spans="1:14" x14ac:dyDescent="0.25">
      <c r="A121">
        <v>3</v>
      </c>
      <c r="B121">
        <v>0</v>
      </c>
      <c r="C121">
        <v>0</v>
      </c>
      <c r="D121" s="12"/>
      <c r="E121" s="12"/>
      <c r="F121" s="12"/>
      <c r="G121" s="12"/>
      <c r="H121" s="12"/>
      <c r="I121" s="13"/>
      <c r="J121" s="12"/>
      <c r="K121" s="12"/>
      <c r="L121" s="12"/>
      <c r="M121" s="12"/>
    </row>
    <row r="122" spans="1:14" x14ac:dyDescent="0.25">
      <c r="A122">
        <v>0</v>
      </c>
      <c r="B122">
        <v>3</v>
      </c>
      <c r="C122">
        <v>0</v>
      </c>
      <c r="D122" s="12"/>
      <c r="E122" s="12"/>
      <c r="F122" s="12"/>
      <c r="G122" s="12"/>
      <c r="H122" s="12"/>
      <c r="I122" s="13"/>
      <c r="J122" s="12"/>
      <c r="K122" s="12"/>
      <c r="L122" s="12"/>
      <c r="M122" s="12"/>
    </row>
    <row r="123" spans="1:14" x14ac:dyDescent="0.25">
      <c r="A123">
        <v>0</v>
      </c>
      <c r="B123">
        <v>0</v>
      </c>
      <c r="C123">
        <v>3</v>
      </c>
      <c r="D123" s="12"/>
      <c r="E123" s="12"/>
      <c r="F123" s="12"/>
      <c r="G123" s="12"/>
      <c r="H123" s="12"/>
      <c r="I123" s="13"/>
      <c r="J123" s="12"/>
      <c r="K123" s="12"/>
      <c r="L123" s="12"/>
      <c r="M123" s="12"/>
    </row>
    <row r="124" spans="1:14" x14ac:dyDescent="0.25">
      <c r="A124" s="1" t="s">
        <v>5</v>
      </c>
      <c r="D124" s="11">
        <f>SUM(A125,B126,C127)/(SUM(A125:C127)+O124)</f>
        <v>0.74</v>
      </c>
      <c r="E124" s="11">
        <f>A125/SUM(A125:C125)</f>
        <v>0.875</v>
      </c>
      <c r="F124" s="11">
        <f>B126/SUM(A126:C126)</f>
        <v>0.22222222222222221</v>
      </c>
      <c r="G124" s="11">
        <f>C127/SUM(A127:C127)</f>
        <v>0.77777777777777779</v>
      </c>
      <c r="H124" s="12">
        <f>1-SUM(B126:C127)/(SUM(A125:C127)-SUM(A125:C125))</f>
        <v>0.22222222222222221</v>
      </c>
      <c r="I124" s="12">
        <f>1-SUM(A125,C125,C127,A127)/(SUM(A125:C127)-SUM(A126:C126))</f>
        <v>0.12195121951219512</v>
      </c>
      <c r="J124" s="12">
        <f>1-SUM(A125:B126)/(SUM(A125:C127)-SUM(A127:C127))</f>
        <v>9.7560975609756073E-2</v>
      </c>
      <c r="K124" s="11">
        <f>IF(SUM(A125:A127)=0,0,A125/SUM(A125:A127))</f>
        <v>0.875</v>
      </c>
      <c r="L124" s="11">
        <f>IF(SUM(B125:B127)=0,0,B126/SUM(B125:B127))</f>
        <v>0.2857142857142857</v>
      </c>
      <c r="M124" s="11">
        <f>IF(SUM(C125:C127)=0,0,C127/SUM(C125:C127))</f>
        <v>0.63636363636363635</v>
      </c>
      <c r="N124" s="7"/>
    </row>
    <row r="125" spans="1:14" x14ac:dyDescent="0.25">
      <c r="A125">
        <v>28</v>
      </c>
      <c r="B125">
        <v>3</v>
      </c>
      <c r="C125">
        <v>1</v>
      </c>
      <c r="I125" s="3"/>
    </row>
    <row r="126" spans="1:14" x14ac:dyDescent="0.25">
      <c r="A126">
        <v>4</v>
      </c>
      <c r="B126">
        <v>2</v>
      </c>
      <c r="C126">
        <v>3</v>
      </c>
      <c r="I126" s="3"/>
    </row>
    <row r="127" spans="1:14" x14ac:dyDescent="0.25">
      <c r="A127">
        <v>0</v>
      </c>
      <c r="B127">
        <v>2</v>
      </c>
      <c r="C127">
        <v>7</v>
      </c>
      <c r="I127" s="3"/>
    </row>
    <row r="128" spans="1:14" x14ac:dyDescent="0.25">
      <c r="A128" s="33" t="s">
        <v>33</v>
      </c>
      <c r="B128" s="14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>
        <v>4</v>
      </c>
    </row>
    <row r="129" spans="1:14" x14ac:dyDescent="0.25">
      <c r="A129" s="1" t="s">
        <v>4</v>
      </c>
      <c r="D129" s="11">
        <f>SUM(A130,B131,C132)/SUM(A130:C132)</f>
        <v>1</v>
      </c>
      <c r="E129" s="11">
        <f>A130/SUM(A130:C130)</f>
        <v>1</v>
      </c>
      <c r="F129" s="11">
        <f>B131/SUM(A131:C131)</f>
        <v>1</v>
      </c>
      <c r="G129" s="11">
        <f>C132/SUM(A132:C132)</f>
        <v>1</v>
      </c>
      <c r="H129" s="12">
        <f>1-SUM(B131:C132)/(SUM(A130:C132)-SUM(A130:C130))</f>
        <v>0</v>
      </c>
      <c r="I129" s="12">
        <f>1-SUM(A130,C130,C132,A132)/(SUM(A130:C132)-SUM(A131:C131))</f>
        <v>0</v>
      </c>
      <c r="J129" s="12">
        <f>1-SUM(A130:B131)/(SUM(A130:C132)-SUM(A132:C132))</f>
        <v>0</v>
      </c>
      <c r="K129" s="11">
        <f>IF(SUM(A130:A132)=0,0,A130/SUM(A130:A132))</f>
        <v>1</v>
      </c>
      <c r="L129" s="11">
        <f>IF(SUM(B130:B132)=0,0,B131/SUM(B130:B132))</f>
        <v>1</v>
      </c>
      <c r="M129" s="11">
        <f>IF(SUM(C130:C132)=0,0,C132/SUM(C130:C132))</f>
        <v>1</v>
      </c>
    </row>
    <row r="130" spans="1:14" x14ac:dyDescent="0.25">
      <c r="A130">
        <v>3</v>
      </c>
      <c r="B130">
        <v>0</v>
      </c>
      <c r="C130">
        <v>0</v>
      </c>
      <c r="D130" s="12"/>
      <c r="E130" s="12"/>
      <c r="F130" s="12"/>
      <c r="G130" s="12"/>
      <c r="H130" s="12"/>
      <c r="I130" s="13"/>
      <c r="J130" s="12"/>
      <c r="K130" s="12"/>
      <c r="L130" s="12"/>
      <c r="M130" s="12"/>
    </row>
    <row r="131" spans="1:14" x14ac:dyDescent="0.25">
      <c r="A131">
        <v>0</v>
      </c>
      <c r="B131">
        <v>3</v>
      </c>
      <c r="C131">
        <v>0</v>
      </c>
      <c r="D131" s="12"/>
      <c r="E131" s="12"/>
      <c r="F131" s="12"/>
      <c r="G131" s="12"/>
      <c r="H131" s="12"/>
      <c r="I131" s="13"/>
      <c r="J131" s="12"/>
      <c r="K131" s="12"/>
      <c r="L131" s="12"/>
      <c r="M131" s="12"/>
    </row>
    <row r="132" spans="1:14" x14ac:dyDescent="0.25">
      <c r="A132">
        <v>0</v>
      </c>
      <c r="B132">
        <v>0</v>
      </c>
      <c r="C132">
        <v>3</v>
      </c>
      <c r="D132" s="12"/>
      <c r="E132" s="12"/>
      <c r="F132" s="12"/>
      <c r="G132" s="12"/>
      <c r="H132" s="12"/>
      <c r="I132" s="13"/>
      <c r="J132" s="12"/>
      <c r="K132" s="12"/>
      <c r="L132" s="12"/>
      <c r="M132" s="12"/>
    </row>
    <row r="133" spans="1:14" x14ac:dyDescent="0.25">
      <c r="A133" s="1" t="s">
        <v>5</v>
      </c>
      <c r="D133" s="11">
        <f>SUM(A134,B135,C136)/(SUM(A134:C136)+O142)</f>
        <v>0.72</v>
      </c>
      <c r="E133" s="11">
        <f>A134/SUM(A134:C134)</f>
        <v>0.84375</v>
      </c>
      <c r="F133" s="11">
        <f>B135/SUM(A135:C135)</f>
        <v>0.33333333333333331</v>
      </c>
      <c r="G133" s="11">
        <f>C136/SUM(A136:C136)</f>
        <v>0.66666666666666663</v>
      </c>
      <c r="H133" s="12">
        <f>1-SUM(B135:C136)/(SUM(A134:C136)-SUM(A134:C134))</f>
        <v>0.22222222222222221</v>
      </c>
      <c r="I133" s="12">
        <f>1-SUM(A134,C134,C136,A136)/(SUM(A134:C136)-SUM(A135:C135))</f>
        <v>0.19512195121951215</v>
      </c>
      <c r="J133" s="12">
        <f>1-SUM(A134:B135)/(SUM(A134:C136)-SUM(A136:C136))</f>
        <v>4.8780487804878092E-2</v>
      </c>
      <c r="K133" s="11">
        <f>IF(SUM(A134:A136)=0,0,A134/SUM(A134:A136))</f>
        <v>0.87096774193548387</v>
      </c>
      <c r="L133" s="11">
        <f>IF(SUM(B134:B136)=0,0,B135/SUM(B134:B136))</f>
        <v>0.27272727272727271</v>
      </c>
      <c r="M133" s="11">
        <f>IF(SUM(C134:C136)=0,0,C136/SUM(C134:C136))</f>
        <v>0.75</v>
      </c>
      <c r="N133" s="7"/>
    </row>
    <row r="134" spans="1:14" x14ac:dyDescent="0.25">
      <c r="A134">
        <v>27</v>
      </c>
      <c r="B134">
        <v>5</v>
      </c>
      <c r="C134">
        <v>0</v>
      </c>
      <c r="I134" s="3"/>
    </row>
    <row r="135" spans="1:14" x14ac:dyDescent="0.25">
      <c r="A135">
        <v>4</v>
      </c>
      <c r="B135">
        <v>3</v>
      </c>
      <c r="C135">
        <v>2</v>
      </c>
      <c r="I135" s="3"/>
    </row>
    <row r="136" spans="1:14" x14ac:dyDescent="0.25">
      <c r="A136">
        <v>0</v>
      </c>
      <c r="B136">
        <v>3</v>
      </c>
      <c r="C136">
        <v>6</v>
      </c>
      <c r="I136" s="3"/>
    </row>
    <row r="137" spans="1:14" x14ac:dyDescent="0.25">
      <c r="A137" s="33" t="s">
        <v>34</v>
      </c>
      <c r="B137" s="14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>
        <v>4</v>
      </c>
    </row>
    <row r="138" spans="1:14" x14ac:dyDescent="0.25">
      <c r="A138" s="1" t="s">
        <v>4</v>
      </c>
      <c r="D138" s="11">
        <f>SUM(A139,B140,C141)/SUM(A139:C141)</f>
        <v>1</v>
      </c>
      <c r="E138" s="11">
        <f>A139/SUM(A139:C139)</f>
        <v>1</v>
      </c>
      <c r="F138" s="11">
        <f>B140/SUM(A140:C140)</f>
        <v>1</v>
      </c>
      <c r="G138" s="11">
        <f>C141/SUM(A141:C141)</f>
        <v>1</v>
      </c>
      <c r="H138" s="12">
        <f>1-SUM(B140:C141)/(SUM(A139:C141)-SUM(A139:C139))</f>
        <v>0</v>
      </c>
      <c r="I138" s="12">
        <f>1-SUM(A139,C139,C141,A141)/(SUM(A139:C141)-SUM(A140:C140))</f>
        <v>0</v>
      </c>
      <c r="J138" s="12">
        <f>1-SUM(A139:B140)/(SUM(A139:C141)-SUM(A141:C141))</f>
        <v>0</v>
      </c>
      <c r="K138" s="11">
        <f>IF(SUM(A139:A141)=0,0,A139/SUM(A139:A141))</f>
        <v>1</v>
      </c>
      <c r="L138" s="11">
        <f>IF(SUM(B139:B141)=0,0,B140/SUM(B139:B141))</f>
        <v>1</v>
      </c>
      <c r="M138" s="11">
        <f>IF(SUM(C139:C141)=0,0,C141/SUM(C139:C141))</f>
        <v>1</v>
      </c>
    </row>
    <row r="139" spans="1:14" x14ac:dyDescent="0.25">
      <c r="A139">
        <v>3</v>
      </c>
      <c r="B139">
        <v>0</v>
      </c>
      <c r="C139">
        <v>0</v>
      </c>
      <c r="D139" s="12"/>
      <c r="E139" s="12"/>
      <c r="F139" s="12"/>
      <c r="G139" s="12"/>
      <c r="H139" s="12"/>
      <c r="I139" s="13"/>
      <c r="J139" s="12"/>
      <c r="K139" s="12"/>
      <c r="L139" s="12"/>
      <c r="M139" s="12"/>
    </row>
    <row r="140" spans="1:14" x14ac:dyDescent="0.25">
      <c r="A140">
        <v>0</v>
      </c>
      <c r="B140">
        <v>3</v>
      </c>
      <c r="C140">
        <v>0</v>
      </c>
      <c r="D140" s="12"/>
      <c r="E140" s="12"/>
      <c r="F140" s="12"/>
      <c r="G140" s="12"/>
      <c r="H140" s="12"/>
      <c r="I140" s="13"/>
      <c r="J140" s="12"/>
      <c r="K140" s="12"/>
      <c r="L140" s="12"/>
      <c r="M140" s="12"/>
    </row>
    <row r="141" spans="1:14" x14ac:dyDescent="0.25">
      <c r="A141">
        <v>0</v>
      </c>
      <c r="B141">
        <v>0</v>
      </c>
      <c r="C141">
        <v>3</v>
      </c>
      <c r="D141" s="12"/>
      <c r="E141" s="12"/>
      <c r="F141" s="12"/>
      <c r="G141" s="12"/>
      <c r="H141" s="12"/>
      <c r="I141" s="13"/>
      <c r="J141" s="12"/>
      <c r="K141" s="12"/>
      <c r="L141" s="12"/>
      <c r="M141" s="12"/>
    </row>
    <row r="142" spans="1:14" x14ac:dyDescent="0.25">
      <c r="A142" s="1" t="s">
        <v>5</v>
      </c>
      <c r="D142" s="11">
        <f>SUM(A143,B144,C145)/(SUM(A143:C145)+O151)</f>
        <v>0.7</v>
      </c>
      <c r="E142" s="11">
        <f>A143/SUM(A143:C143)</f>
        <v>0.8125</v>
      </c>
      <c r="F142" s="11">
        <f>B144/SUM(A144:C144)</f>
        <v>0.55555555555555558</v>
      </c>
      <c r="G142" s="11">
        <f>C145/SUM(A145:C145)</f>
        <v>0.44444444444444442</v>
      </c>
      <c r="H142" s="12">
        <f>1-SUM(B144:C145)/(SUM(A143:C145)-SUM(A143:C143))</f>
        <v>0.11111111111111116</v>
      </c>
      <c r="I142" s="12">
        <f>1-SUM(A143,C143,C145,A145)/(SUM(A143:C145)-SUM(A144:C144))</f>
        <v>0.26829268292682928</v>
      </c>
      <c r="J142" s="12">
        <f>1-SUM(A143:B144)/(SUM(A143:C145)-SUM(A145:C145))</f>
        <v>4.8780487804878092E-2</v>
      </c>
      <c r="K142" s="11">
        <f>IF(SUM(A143:A145)=0,0,A143/SUM(A143:A145))</f>
        <v>0.9285714285714286</v>
      </c>
      <c r="L142" s="11">
        <f>IF(SUM(B143:B145)=0,0,B144/SUM(B143:B145))</f>
        <v>0.3125</v>
      </c>
      <c r="M142" s="11">
        <f>IF(SUM(C143:C145)=0,0,C145/SUM(C143:C145))</f>
        <v>0.66666666666666663</v>
      </c>
      <c r="N142" s="7"/>
    </row>
    <row r="143" spans="1:14" x14ac:dyDescent="0.25">
      <c r="A143">
        <v>26</v>
      </c>
      <c r="B143">
        <v>6</v>
      </c>
      <c r="C143">
        <v>0</v>
      </c>
      <c r="I143" s="3"/>
    </row>
    <row r="144" spans="1:14" x14ac:dyDescent="0.25">
      <c r="A144">
        <v>2</v>
      </c>
      <c r="B144">
        <v>5</v>
      </c>
      <c r="C144">
        <v>2</v>
      </c>
      <c r="I144" s="3"/>
    </row>
    <row r="145" spans="1:14" x14ac:dyDescent="0.25">
      <c r="A145">
        <v>0</v>
      </c>
      <c r="B145">
        <v>5</v>
      </c>
      <c r="C145">
        <v>4</v>
      </c>
      <c r="I145" s="3"/>
    </row>
    <row r="146" spans="1:14" x14ac:dyDescent="0.25">
      <c r="A146" s="33" t="s">
        <v>36</v>
      </c>
      <c r="B146" s="14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>
        <v>6</v>
      </c>
    </row>
    <row r="147" spans="1:14" x14ac:dyDescent="0.25">
      <c r="A147" s="1" t="s">
        <v>4</v>
      </c>
      <c r="D147" s="11">
        <f>SUM(A148,B149,C150)/SUM(A148:C150)</f>
        <v>1</v>
      </c>
      <c r="E147" s="11">
        <f>A148/SUM(A148:C148)</f>
        <v>1</v>
      </c>
      <c r="F147" s="11">
        <f>B149/SUM(A149:C149)</f>
        <v>1</v>
      </c>
      <c r="G147" s="11">
        <f>C150/SUM(A150:C150)</f>
        <v>1</v>
      </c>
      <c r="H147" s="12">
        <f>1-SUM(B149:C150)/(SUM(A148:C150)-SUM(A148:C148))</f>
        <v>0</v>
      </c>
      <c r="I147" s="12">
        <f>1-SUM(A148,C148,C150,A150)/(SUM(A148:C150)-SUM(A149:C149))</f>
        <v>0</v>
      </c>
      <c r="J147" s="12">
        <f>1-SUM(A148:B149)/(SUM(A148:C150)-SUM(A150:C150))</f>
        <v>0</v>
      </c>
      <c r="K147" s="11">
        <f>IF(SUM(A148:A150)=0,0,A148/SUM(A148:A150))</f>
        <v>1</v>
      </c>
      <c r="L147" s="11">
        <f>IF(SUM(B148:B150)=0,0,B149/SUM(B148:B150))</f>
        <v>1</v>
      </c>
      <c r="M147" s="11">
        <f>IF(SUM(C148:C150)=0,0,C150/SUM(C148:C150))</f>
        <v>1</v>
      </c>
    </row>
    <row r="148" spans="1:14" x14ac:dyDescent="0.25">
      <c r="A148">
        <v>3</v>
      </c>
      <c r="B148">
        <v>0</v>
      </c>
      <c r="C148">
        <v>0</v>
      </c>
      <c r="D148" s="12"/>
      <c r="E148" s="12"/>
      <c r="F148" s="12"/>
      <c r="G148" s="12"/>
      <c r="H148" s="12"/>
      <c r="I148" s="13"/>
      <c r="J148" s="12"/>
      <c r="K148" s="12"/>
      <c r="L148" s="12"/>
      <c r="M148" s="12"/>
    </row>
    <row r="149" spans="1:14" x14ac:dyDescent="0.25">
      <c r="A149">
        <v>0</v>
      </c>
      <c r="B149">
        <v>3</v>
      </c>
      <c r="C149">
        <v>0</v>
      </c>
      <c r="D149" s="12"/>
      <c r="E149" s="12"/>
      <c r="F149" s="12"/>
      <c r="G149" s="12"/>
      <c r="H149" s="12"/>
      <c r="I149" s="13"/>
      <c r="J149" s="12"/>
      <c r="K149" s="12"/>
      <c r="L149" s="12"/>
      <c r="M149" s="12"/>
    </row>
    <row r="150" spans="1:14" x14ac:dyDescent="0.25">
      <c r="A150">
        <v>0</v>
      </c>
      <c r="B150">
        <v>0</v>
      </c>
      <c r="C150">
        <v>3</v>
      </c>
      <c r="D150" s="12"/>
      <c r="E150" s="12"/>
      <c r="F150" s="12"/>
      <c r="G150" s="12"/>
      <c r="H150" s="12"/>
      <c r="I150" s="13"/>
      <c r="J150" s="12"/>
      <c r="K150" s="12"/>
      <c r="L150" s="12"/>
      <c r="M150" s="12"/>
    </row>
    <row r="151" spans="1:14" x14ac:dyDescent="0.25">
      <c r="A151" s="1" t="s">
        <v>5</v>
      </c>
      <c r="D151" s="11">
        <f>SUM(A152,B153,C154)/(SUM(A152:C154)+O160)</f>
        <v>0.78</v>
      </c>
      <c r="E151" s="11">
        <f>A152/SUM(A152:C152)</f>
        <v>0.90625</v>
      </c>
      <c r="F151" s="11">
        <f>B153/SUM(A153:C153)</f>
        <v>0.44444444444444442</v>
      </c>
      <c r="G151" s="11">
        <f>C154/SUM(A154:C154)</f>
        <v>0.66666666666666663</v>
      </c>
      <c r="H151" s="12">
        <f>1-SUM(B153:C154)/(SUM(A152:C154)-SUM(A152:C152))</f>
        <v>0.27777777777777779</v>
      </c>
      <c r="I151" s="12">
        <f>1-SUM(A152,C152,C154,A154)/(SUM(A152:C154)-SUM(A153:C153))</f>
        <v>0.12195121951219512</v>
      </c>
      <c r="J151" s="12">
        <f>1-SUM(A152:B153)/(SUM(A152:C154)-SUM(A154:C154))</f>
        <v>2.4390243902439046E-2</v>
      </c>
      <c r="K151" s="11">
        <f>IF(SUM(A152:A154)=0,0,A152/SUM(A152:A154))</f>
        <v>0.8529411764705882</v>
      </c>
      <c r="L151" s="11">
        <f>IF(SUM(B152:B154)=0,0,B153/SUM(B152:B154))</f>
        <v>0.44444444444444442</v>
      </c>
      <c r="M151" s="11">
        <f>IF(SUM(C152:C154)=0,0,C154/SUM(C152:C154))</f>
        <v>0.8571428571428571</v>
      </c>
      <c r="N151" s="7"/>
    </row>
    <row r="152" spans="1:14" x14ac:dyDescent="0.25">
      <c r="A152">
        <v>29</v>
      </c>
      <c r="B152">
        <v>3</v>
      </c>
      <c r="C152">
        <v>0</v>
      </c>
      <c r="I152" s="3"/>
    </row>
    <row r="153" spans="1:14" x14ac:dyDescent="0.25">
      <c r="A153">
        <v>4</v>
      </c>
      <c r="B153">
        <v>4</v>
      </c>
      <c r="C153">
        <v>1</v>
      </c>
      <c r="I153" s="3"/>
    </row>
    <row r="154" spans="1:14" x14ac:dyDescent="0.25">
      <c r="A154">
        <v>1</v>
      </c>
      <c r="B154">
        <v>2</v>
      </c>
      <c r="C154">
        <v>6</v>
      </c>
      <c r="I154" s="3"/>
    </row>
    <row r="155" spans="1:14" x14ac:dyDescent="0.25">
      <c r="A155" s="33" t="s">
        <v>37</v>
      </c>
      <c r="B155" s="14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>
        <v>8</v>
      </c>
    </row>
    <row r="156" spans="1:14" x14ac:dyDescent="0.25">
      <c r="A156" s="1" t="s">
        <v>4</v>
      </c>
      <c r="D156" s="11">
        <f>SUM(A157,B158,C159)/SUM(A157:C159)</f>
        <v>1</v>
      </c>
      <c r="E156" s="11">
        <f>A157/SUM(A157:C157)</f>
        <v>1</v>
      </c>
      <c r="F156" s="11">
        <f>B158/SUM(A158:C158)</f>
        <v>1</v>
      </c>
      <c r="G156" s="11">
        <f>C159/SUM(A159:C159)</f>
        <v>1</v>
      </c>
      <c r="H156" s="12">
        <f>1-SUM(B158:C159)/(SUM(A157:C159)-SUM(A157:C157))</f>
        <v>0</v>
      </c>
      <c r="I156" s="12">
        <f>1-SUM(A157,C157,C159,A159)/(SUM(A157:C159)-SUM(A158:C158))</f>
        <v>0</v>
      </c>
      <c r="J156" s="12">
        <f>1-SUM(A157:B158)/(SUM(A157:C159)-SUM(A159:C159))</f>
        <v>0</v>
      </c>
      <c r="K156" s="11">
        <f>IF(SUM(A157:A159)=0,0,A157/SUM(A157:A159))</f>
        <v>1</v>
      </c>
      <c r="L156" s="11">
        <f>IF(SUM(B157:B159)=0,0,B158/SUM(B157:B159))</f>
        <v>1</v>
      </c>
      <c r="M156" s="11">
        <f>IF(SUM(C157:C159)=0,0,C159/SUM(C157:C159))</f>
        <v>1</v>
      </c>
    </row>
    <row r="157" spans="1:14" x14ac:dyDescent="0.25">
      <c r="A157">
        <v>3</v>
      </c>
      <c r="B157">
        <v>0</v>
      </c>
      <c r="C157">
        <v>0</v>
      </c>
      <c r="D157" s="12"/>
      <c r="E157" s="12"/>
      <c r="F157" s="12"/>
      <c r="G157" s="12"/>
      <c r="H157" s="12"/>
      <c r="I157" s="13"/>
      <c r="J157" s="12"/>
      <c r="K157" s="12"/>
      <c r="L157" s="12"/>
      <c r="M157" s="12"/>
    </row>
    <row r="158" spans="1:14" x14ac:dyDescent="0.25">
      <c r="A158">
        <v>0</v>
      </c>
      <c r="B158">
        <v>3</v>
      </c>
      <c r="C158">
        <v>0</v>
      </c>
      <c r="D158" s="12"/>
      <c r="E158" s="12"/>
      <c r="F158" s="12"/>
      <c r="G158" s="12"/>
      <c r="H158" s="12"/>
      <c r="I158" s="13"/>
      <c r="J158" s="12"/>
      <c r="K158" s="12"/>
      <c r="L158" s="12"/>
      <c r="M158" s="12"/>
    </row>
    <row r="159" spans="1:14" x14ac:dyDescent="0.25">
      <c r="A159">
        <v>0</v>
      </c>
      <c r="B159">
        <v>0</v>
      </c>
      <c r="C159">
        <v>3</v>
      </c>
      <c r="D159" s="12"/>
      <c r="E159" s="12"/>
      <c r="F159" s="12"/>
      <c r="G159" s="12"/>
      <c r="H159" s="12"/>
      <c r="I159" s="13"/>
      <c r="J159" s="12"/>
      <c r="K159" s="12"/>
      <c r="L159" s="12"/>
      <c r="M159" s="12"/>
    </row>
    <row r="160" spans="1:14" x14ac:dyDescent="0.25">
      <c r="A160" s="1" t="s">
        <v>5</v>
      </c>
      <c r="D160" s="11">
        <f>SUM(A161,B162,C163)/(SUM(A161:C163)+O169)</f>
        <v>0.66</v>
      </c>
      <c r="E160" s="11">
        <f>A161/SUM(A161:C161)</f>
        <v>0.65625</v>
      </c>
      <c r="F160" s="11">
        <f>B162/SUM(A162:C162)</f>
        <v>0.77777777777777779</v>
      </c>
      <c r="G160" s="11">
        <f>C163/SUM(A163:C163)</f>
        <v>0.55555555555555558</v>
      </c>
      <c r="H160" s="12">
        <f>1-SUM(B162:C163)/(SUM(A161:C163)-SUM(A161:C161))</f>
        <v>0.16666666666666663</v>
      </c>
      <c r="I160" s="12">
        <f>1-SUM(A161,C161,C163,A163)/(SUM(A161:C163)-SUM(A162:C162))</f>
        <v>0.31707317073170727</v>
      </c>
      <c r="J160" s="12">
        <f>1-SUM(A161:B162)/(SUM(A161:C163)-SUM(A163:C163))</f>
        <v>2.4390243902439046E-2</v>
      </c>
      <c r="K160" s="11">
        <f>IF(SUM(A161:A163)=0,0,A161/SUM(A161:A163))</f>
        <v>0.875</v>
      </c>
      <c r="L160" s="11">
        <f>IF(SUM(B161:B163)=0,0,B162/SUM(B161:B163))</f>
        <v>0.35</v>
      </c>
      <c r="M160" s="11">
        <f>IF(SUM(C161:C163)=0,0,C163/SUM(C161:C163))</f>
        <v>0.83333333333333337</v>
      </c>
      <c r="N160" s="7"/>
    </row>
    <row r="161" spans="1:14" x14ac:dyDescent="0.25">
      <c r="A161">
        <v>21</v>
      </c>
      <c r="B161">
        <v>10</v>
      </c>
      <c r="C161">
        <v>1</v>
      </c>
      <c r="I161" s="3"/>
    </row>
    <row r="162" spans="1:14" x14ac:dyDescent="0.25">
      <c r="A162">
        <v>2</v>
      </c>
      <c r="B162">
        <v>7</v>
      </c>
      <c r="C162">
        <v>0</v>
      </c>
      <c r="I162" s="3"/>
    </row>
    <row r="163" spans="1:14" x14ac:dyDescent="0.25">
      <c r="A163">
        <v>1</v>
      </c>
      <c r="B163">
        <v>3</v>
      </c>
      <c r="C163">
        <v>5</v>
      </c>
      <c r="I163" s="3"/>
    </row>
    <row r="164" spans="1:14" x14ac:dyDescent="0.25">
      <c r="A164" s="33" t="s">
        <v>38</v>
      </c>
      <c r="B164" s="1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>
        <v>8</v>
      </c>
    </row>
    <row r="165" spans="1:14" x14ac:dyDescent="0.25">
      <c r="A165" s="1" t="s">
        <v>4</v>
      </c>
      <c r="D165" s="11">
        <f>SUM(A166,B167,C168)/SUM(A166:C168)</f>
        <v>1</v>
      </c>
      <c r="E165" s="11">
        <f>A166/SUM(A166:C166)</f>
        <v>1</v>
      </c>
      <c r="F165" s="11">
        <f>B167/SUM(A167:C167)</f>
        <v>1</v>
      </c>
      <c r="G165" s="11">
        <f>C168/SUM(A168:C168)</f>
        <v>1</v>
      </c>
      <c r="H165" s="12">
        <f>1-SUM(B167:C168)/(SUM(A166:C168)-SUM(A166:C166))</f>
        <v>0</v>
      </c>
      <c r="I165" s="12">
        <f>1-SUM(A166,C166,C168,A168)/(SUM(A166:C168)-SUM(A167:C167))</f>
        <v>0</v>
      </c>
      <c r="J165" s="12">
        <f>1-SUM(A166:B167)/(SUM(A166:C168)-SUM(A168:C168))</f>
        <v>0</v>
      </c>
      <c r="K165" s="11">
        <f>IF(SUM(A166:A168)=0,0,A166/SUM(A166:A168))</f>
        <v>1</v>
      </c>
      <c r="L165" s="11">
        <f>IF(SUM(B166:B168)=0,0,B167/SUM(B166:B168))</f>
        <v>1</v>
      </c>
      <c r="M165" s="11">
        <f>IF(SUM(C166:C168)=0,0,C168/SUM(C166:C168))</f>
        <v>1</v>
      </c>
    </row>
    <row r="166" spans="1:14" x14ac:dyDescent="0.25">
      <c r="A166">
        <v>3</v>
      </c>
      <c r="B166">
        <v>0</v>
      </c>
      <c r="C166">
        <v>0</v>
      </c>
      <c r="D166" s="12"/>
      <c r="E166" s="12"/>
      <c r="F166" s="12"/>
      <c r="G166" s="12"/>
      <c r="H166" s="12"/>
      <c r="I166" s="13"/>
      <c r="J166" s="12"/>
      <c r="K166" s="12"/>
      <c r="L166" s="12"/>
      <c r="M166" s="12"/>
    </row>
    <row r="167" spans="1:14" x14ac:dyDescent="0.25">
      <c r="A167">
        <v>0</v>
      </c>
      <c r="B167">
        <v>3</v>
      </c>
      <c r="C167">
        <v>0</v>
      </c>
      <c r="D167" s="12"/>
      <c r="E167" s="12"/>
      <c r="F167" s="12"/>
      <c r="G167" s="12"/>
      <c r="H167" s="12"/>
      <c r="I167" s="13"/>
      <c r="J167" s="12"/>
      <c r="K167" s="12"/>
      <c r="L167" s="12"/>
      <c r="M167" s="12"/>
    </row>
    <row r="168" spans="1:14" x14ac:dyDescent="0.25">
      <c r="A168">
        <v>0</v>
      </c>
      <c r="B168">
        <v>0</v>
      </c>
      <c r="C168">
        <v>3</v>
      </c>
      <c r="D168" s="12"/>
      <c r="E168" s="12"/>
      <c r="F168" s="12"/>
      <c r="G168" s="12"/>
      <c r="H168" s="12"/>
      <c r="I168" s="13"/>
      <c r="J168" s="12"/>
      <c r="K168" s="12"/>
      <c r="L168" s="12"/>
      <c r="M168" s="12"/>
    </row>
    <row r="169" spans="1:14" x14ac:dyDescent="0.25">
      <c r="A169" s="1" t="s">
        <v>5</v>
      </c>
      <c r="D169" s="11">
        <f>SUM(A170,B171,C172)/(SUM(A170:C172)+O178)</f>
        <v>0.76</v>
      </c>
      <c r="E169" s="11">
        <f>A170/SUM(A170:C170)</f>
        <v>0.8125</v>
      </c>
      <c r="F169" s="11">
        <f>B171/SUM(A171:C171)</f>
        <v>0.55555555555555558</v>
      </c>
      <c r="G169" s="11">
        <f>C172/SUM(A172:C172)</f>
        <v>0.77777777777777779</v>
      </c>
      <c r="H169" s="12">
        <f>1-SUM(B171:C172)/(SUM(A170:C172)-SUM(A170:C170))</f>
        <v>0.33333333333333337</v>
      </c>
      <c r="I169" s="12">
        <f>1-SUM(A170,C170,C172,A172)/(SUM(A170:C172)-SUM(A171:C171))</f>
        <v>0.14634146341463417</v>
      </c>
      <c r="J169" s="12">
        <f>1-SUM(A170:B171)/(SUM(A170:C172)-SUM(A172:C172))</f>
        <v>0</v>
      </c>
      <c r="K169" s="11">
        <f>IF(SUM(A170:A172)=0,0,A170/SUM(A170:A172))</f>
        <v>0.8125</v>
      </c>
      <c r="L169" s="11">
        <f>IF(SUM(B170:B172)=0,0,B171/SUM(B170:B172))</f>
        <v>0.45454545454545453</v>
      </c>
      <c r="M169" s="11">
        <f>IF(SUM(C170:C172)=0,0,C172/SUM(C170:C172))</f>
        <v>1</v>
      </c>
      <c r="N169" s="7"/>
    </row>
    <row r="170" spans="1:14" x14ac:dyDescent="0.25">
      <c r="A170">
        <v>26</v>
      </c>
      <c r="B170">
        <v>6</v>
      </c>
      <c r="C170">
        <v>0</v>
      </c>
      <c r="I170" s="3"/>
    </row>
    <row r="171" spans="1:14" x14ac:dyDescent="0.25">
      <c r="A171">
        <v>4</v>
      </c>
      <c r="B171">
        <v>5</v>
      </c>
      <c r="C171">
        <v>0</v>
      </c>
      <c r="I171" s="3"/>
    </row>
    <row r="172" spans="1:14" x14ac:dyDescent="0.25">
      <c r="A172">
        <v>2</v>
      </c>
      <c r="B172">
        <v>0</v>
      </c>
      <c r="C172">
        <v>7</v>
      </c>
      <c r="I172" s="3"/>
    </row>
    <row r="173" spans="1:14" x14ac:dyDescent="0.25">
      <c r="A173" s="33" t="s">
        <v>39</v>
      </c>
      <c r="B173" s="14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>
        <v>6</v>
      </c>
    </row>
    <row r="174" spans="1:14" x14ac:dyDescent="0.25">
      <c r="A174" s="1" t="s">
        <v>4</v>
      </c>
      <c r="D174" s="11">
        <f>SUM(A175,B176,C177)/SUM(A175:C177)</f>
        <v>1</v>
      </c>
      <c r="E174" s="11">
        <f>A175/SUM(A175:C175)</f>
        <v>1</v>
      </c>
      <c r="F174" s="11">
        <f>B176/SUM(A176:C176)</f>
        <v>1</v>
      </c>
      <c r="G174" s="11">
        <f>C177/SUM(A177:C177)</f>
        <v>1</v>
      </c>
      <c r="H174" s="12">
        <f>1-SUM(B176:C177)/(SUM(A175:C177)-SUM(A175:C175))</f>
        <v>0</v>
      </c>
      <c r="I174" s="12">
        <f>1-SUM(A175,C175,C177,A177)/(SUM(A175:C177)-SUM(A176:C176))</f>
        <v>0</v>
      </c>
      <c r="J174" s="12">
        <f>1-SUM(A175:B176)/(SUM(A175:C177)-SUM(A177:C177))</f>
        <v>0</v>
      </c>
      <c r="K174" s="11">
        <f>IF(SUM(A175:A177)=0,0,A175/SUM(A175:A177))</f>
        <v>1</v>
      </c>
      <c r="L174" s="11">
        <f>IF(SUM(B175:B177)=0,0,B176/SUM(B175:B177))</f>
        <v>1</v>
      </c>
      <c r="M174" s="11">
        <f>IF(SUM(C175:C177)=0,0,C177/SUM(C175:C177))</f>
        <v>1</v>
      </c>
    </row>
    <row r="175" spans="1:14" x14ac:dyDescent="0.25">
      <c r="A175">
        <v>3</v>
      </c>
      <c r="B175">
        <v>0</v>
      </c>
      <c r="C175">
        <v>0</v>
      </c>
      <c r="D175" s="12"/>
      <c r="E175" s="12"/>
      <c r="F175" s="12"/>
      <c r="G175" s="12"/>
      <c r="H175" s="12"/>
      <c r="I175" s="13"/>
      <c r="J175" s="12"/>
      <c r="K175" s="12"/>
      <c r="L175" s="12"/>
      <c r="M175" s="12"/>
    </row>
    <row r="176" spans="1:14" x14ac:dyDescent="0.25">
      <c r="A176">
        <v>0</v>
      </c>
      <c r="B176">
        <v>3</v>
      </c>
      <c r="C176">
        <v>0</v>
      </c>
      <c r="D176" s="12"/>
      <c r="E176" s="12"/>
      <c r="F176" s="12"/>
      <c r="G176" s="12"/>
      <c r="H176" s="12"/>
      <c r="I176" s="13"/>
      <c r="J176" s="12"/>
      <c r="K176" s="12"/>
      <c r="L176" s="12"/>
      <c r="M176" s="12"/>
    </row>
    <row r="177" spans="1:14" x14ac:dyDescent="0.25">
      <c r="A177">
        <v>0</v>
      </c>
      <c r="B177">
        <v>0</v>
      </c>
      <c r="C177">
        <v>3</v>
      </c>
      <c r="D177" s="12"/>
      <c r="E177" s="12"/>
      <c r="F177" s="12"/>
      <c r="G177" s="12"/>
      <c r="H177" s="12"/>
      <c r="I177" s="13"/>
      <c r="J177" s="12"/>
      <c r="K177" s="12"/>
      <c r="L177" s="12"/>
      <c r="M177" s="12"/>
    </row>
    <row r="178" spans="1:14" x14ac:dyDescent="0.25">
      <c r="A178" s="1" t="s">
        <v>5</v>
      </c>
      <c r="D178" s="11">
        <f>SUM(A179,B180,C181)/(SUM(A179:C181)+O187)</f>
        <v>0.68</v>
      </c>
      <c r="E178" s="11">
        <f>A179/SUM(A179:C179)</f>
        <v>0.6875</v>
      </c>
      <c r="F178" s="11">
        <f>B180/SUM(A180:C180)</f>
        <v>0.66666666666666663</v>
      </c>
      <c r="G178" s="11">
        <f>C181/SUM(A181:C181)</f>
        <v>0.66666666666666663</v>
      </c>
      <c r="H178" s="12">
        <f>1-SUM(B180:C181)/(SUM(A179:C181)-SUM(A179:C179))</f>
        <v>5.555555555555558E-2</v>
      </c>
      <c r="I178" s="12">
        <f>1-SUM(A179,C179,C181,A181)/(SUM(A179:C181)-SUM(A180:C180))</f>
        <v>0.31707317073170727</v>
      </c>
      <c r="J178" s="12">
        <f>1-SUM(A179:B180)/(SUM(A179:C181)-SUM(A181:C181))</f>
        <v>4.8780487804878092E-2</v>
      </c>
      <c r="K178" s="11">
        <f>IF(SUM(A179:A181)=0,0,A179/SUM(A179:A181))</f>
        <v>0.95652173913043481</v>
      </c>
      <c r="L178" s="11">
        <f>IF(SUM(B179:B181)=0,0,B180/SUM(B179:B181))</f>
        <v>0.31578947368421051</v>
      </c>
      <c r="M178" s="11">
        <f>IF(SUM(C179:C181)=0,0,C181/SUM(C179:C181))</f>
        <v>0.75</v>
      </c>
      <c r="N178" s="7"/>
    </row>
    <row r="179" spans="1:14" x14ac:dyDescent="0.25">
      <c r="A179">
        <v>22</v>
      </c>
      <c r="B179">
        <v>10</v>
      </c>
      <c r="C179">
        <v>0</v>
      </c>
      <c r="I179" s="3"/>
    </row>
    <row r="180" spans="1:14" x14ac:dyDescent="0.25">
      <c r="A180">
        <v>1</v>
      </c>
      <c r="B180">
        <v>6</v>
      </c>
      <c r="C180">
        <v>2</v>
      </c>
      <c r="I180" s="3"/>
    </row>
    <row r="181" spans="1:14" x14ac:dyDescent="0.25">
      <c r="A181">
        <v>0</v>
      </c>
      <c r="B181">
        <v>3</v>
      </c>
      <c r="C181">
        <v>6</v>
      </c>
      <c r="I181" s="3"/>
    </row>
    <row r="182" spans="1:14" x14ac:dyDescent="0.25">
      <c r="A182" s="48" t="s">
        <v>40</v>
      </c>
      <c r="B182" s="14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>
        <v>8</v>
      </c>
    </row>
    <row r="183" spans="1:14" x14ac:dyDescent="0.25">
      <c r="A183" s="1" t="s">
        <v>4</v>
      </c>
      <c r="D183" s="11">
        <f>SUM(A184,B185,C186)/SUM(A184:C186)</f>
        <v>1</v>
      </c>
      <c r="E183" s="11">
        <f>A184/SUM(A184:C184)</f>
        <v>1</v>
      </c>
      <c r="F183" s="11">
        <f>B185/SUM(A185:C185)</f>
        <v>1</v>
      </c>
      <c r="G183" s="11">
        <f>C186/SUM(A186:C186)</f>
        <v>1</v>
      </c>
      <c r="H183" s="12">
        <f>1-SUM(B185:C186)/(SUM(A184:C186)-SUM(A184:C184))</f>
        <v>0</v>
      </c>
      <c r="I183" s="12">
        <f>1-SUM(A184,C184,C186,A186)/(SUM(A184:C186)-SUM(A185:C185))</f>
        <v>0</v>
      </c>
      <c r="J183" s="12">
        <f>1-SUM(A184:B185)/(SUM(A184:C186)-SUM(A186:C186))</f>
        <v>0</v>
      </c>
      <c r="K183" s="11">
        <f>IF(SUM(A184:A186)=0,0,A184/SUM(A184:A186))</f>
        <v>1</v>
      </c>
      <c r="L183" s="11">
        <f>IF(SUM(B184:B186)=0,0,B185/SUM(B184:B186))</f>
        <v>1</v>
      </c>
      <c r="M183" s="11">
        <f>IF(SUM(C184:C186)=0,0,C186/SUM(C184:C186))</f>
        <v>1</v>
      </c>
    </row>
    <row r="184" spans="1:14" x14ac:dyDescent="0.25">
      <c r="A184">
        <v>3</v>
      </c>
      <c r="B184">
        <v>0</v>
      </c>
      <c r="C184">
        <v>0</v>
      </c>
      <c r="D184" s="12"/>
      <c r="E184" s="12"/>
      <c r="F184" s="12"/>
      <c r="G184" s="12"/>
      <c r="H184" s="12"/>
      <c r="I184" s="13"/>
      <c r="J184" s="12"/>
      <c r="K184" s="12"/>
      <c r="L184" s="12"/>
      <c r="M184" s="12"/>
    </row>
    <row r="185" spans="1:14" x14ac:dyDescent="0.25">
      <c r="A185">
        <v>0</v>
      </c>
      <c r="B185">
        <v>3</v>
      </c>
      <c r="C185">
        <v>0</v>
      </c>
      <c r="D185" s="12"/>
      <c r="E185" s="12"/>
      <c r="F185" s="12"/>
      <c r="G185" s="12"/>
      <c r="H185" s="12"/>
      <c r="I185" s="13"/>
      <c r="J185" s="12"/>
      <c r="K185" s="12"/>
      <c r="L185" s="12"/>
      <c r="M185" s="12"/>
    </row>
    <row r="186" spans="1:14" x14ac:dyDescent="0.25">
      <c r="A186">
        <v>0</v>
      </c>
      <c r="B186">
        <v>0</v>
      </c>
      <c r="C186">
        <v>3</v>
      </c>
      <c r="D186" s="12"/>
      <c r="E186" s="12"/>
      <c r="F186" s="12"/>
      <c r="G186" s="12"/>
      <c r="H186" s="12"/>
      <c r="I186" s="13"/>
      <c r="J186" s="12"/>
      <c r="K186" s="12"/>
      <c r="L186" s="12"/>
      <c r="M186" s="12"/>
    </row>
    <row r="187" spans="1:14" x14ac:dyDescent="0.25">
      <c r="A187" s="1" t="s">
        <v>5</v>
      </c>
      <c r="D187" s="11">
        <f>SUM(A188,B189,C190)/(SUM(A188:C190)+O196)</f>
        <v>0.74</v>
      </c>
      <c r="E187" s="11">
        <f>A188/SUM(A188:C188)</f>
        <v>0.84375</v>
      </c>
      <c r="F187" s="11">
        <f>B189/SUM(A189:C189)</f>
        <v>0.66666666666666663</v>
      </c>
      <c r="G187" s="11">
        <f>C190/SUM(A190:C190)</f>
        <v>0.44444444444444442</v>
      </c>
      <c r="H187" s="12">
        <f>1-SUM(B189:C190)/(SUM(A188:C190)-SUM(A188:C188))</f>
        <v>0.16666666666666663</v>
      </c>
      <c r="I187" s="12">
        <f>1-SUM(A188,C188,C190,A190)/(SUM(A188:C190)-SUM(A189:C189))</f>
        <v>0.21951219512195119</v>
      </c>
      <c r="J187" s="12">
        <f>1-SUM(A188:B189)/(SUM(A188:C190)-SUM(A190:C190))</f>
        <v>2.4390243902439046E-2</v>
      </c>
      <c r="K187" s="11">
        <f>IF(SUM(A188:A190)=0,0,A188/SUM(A188:A190))</f>
        <v>0.9</v>
      </c>
      <c r="L187" s="11">
        <f>IF(SUM(B188:B190)=0,0,B189/SUM(B188:B190))</f>
        <v>0.4</v>
      </c>
      <c r="M187" s="11">
        <f>IF(SUM(C188:C190)=0,0,C190/SUM(C188:C190))</f>
        <v>0.8</v>
      </c>
      <c r="N187" s="7"/>
    </row>
    <row r="188" spans="1:14" x14ac:dyDescent="0.25">
      <c r="A188">
        <v>27</v>
      </c>
      <c r="B188">
        <v>5</v>
      </c>
      <c r="C188">
        <v>0</v>
      </c>
      <c r="I188" s="3"/>
    </row>
    <row r="189" spans="1:14" x14ac:dyDescent="0.25">
      <c r="A189">
        <v>2</v>
      </c>
      <c r="B189">
        <v>6</v>
      </c>
      <c r="C189">
        <v>1</v>
      </c>
      <c r="I189" s="3"/>
    </row>
    <row r="190" spans="1:14" x14ac:dyDescent="0.25">
      <c r="A190">
        <v>1</v>
      </c>
      <c r="B190">
        <v>4</v>
      </c>
      <c r="C190">
        <v>4</v>
      </c>
      <c r="I190" s="3"/>
    </row>
    <row r="191" spans="1:14" x14ac:dyDescent="0.25">
      <c r="A191" s="48" t="s">
        <v>41</v>
      </c>
      <c r="B191" s="14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>
        <v>8</v>
      </c>
    </row>
    <row r="192" spans="1:14" x14ac:dyDescent="0.25">
      <c r="A192" s="1" t="s">
        <v>4</v>
      </c>
      <c r="D192" s="11">
        <f>SUM(A193,B194,C195)/SUM(A193:C195)</f>
        <v>1</v>
      </c>
      <c r="E192" s="11">
        <f>A193/SUM(A193:C193)</f>
        <v>1</v>
      </c>
      <c r="F192" s="11">
        <f>B194/SUM(A194:C194)</f>
        <v>1</v>
      </c>
      <c r="G192" s="11">
        <f>C195/SUM(A195:C195)</f>
        <v>1</v>
      </c>
      <c r="H192" s="12">
        <f>1-SUM(B194:C195)/(SUM(A193:C195)-SUM(A193:C193))</f>
        <v>0</v>
      </c>
      <c r="I192" s="12">
        <f>1-SUM(A193,C193,C195,A195)/(SUM(A193:C195)-SUM(A194:C194))</f>
        <v>0</v>
      </c>
      <c r="J192" s="12">
        <f>1-SUM(A193:B194)/(SUM(A193:C195)-SUM(A195:C195))</f>
        <v>0</v>
      </c>
      <c r="K192" s="11">
        <f>IF(SUM(A193:A195)=0,0,A193/SUM(A193:A195))</f>
        <v>1</v>
      </c>
      <c r="L192" s="11">
        <f>IF(SUM(B193:B195)=0,0,B194/SUM(B193:B195))</f>
        <v>1</v>
      </c>
      <c r="M192" s="11">
        <f>IF(SUM(C193:C195)=0,0,C195/SUM(C193:C195))</f>
        <v>1</v>
      </c>
    </row>
    <row r="193" spans="1:14" x14ac:dyDescent="0.25">
      <c r="A193">
        <v>3</v>
      </c>
      <c r="B193">
        <v>0</v>
      </c>
      <c r="C193">
        <v>0</v>
      </c>
      <c r="D193" s="12"/>
      <c r="E193" s="12"/>
      <c r="F193" s="12"/>
      <c r="G193" s="12"/>
      <c r="H193" s="12"/>
      <c r="I193" s="13"/>
      <c r="J193" s="12"/>
      <c r="K193" s="12"/>
      <c r="L193" s="12"/>
      <c r="M193" s="12"/>
    </row>
    <row r="194" spans="1:14" x14ac:dyDescent="0.25">
      <c r="A194">
        <v>0</v>
      </c>
      <c r="B194">
        <v>3</v>
      </c>
      <c r="C194">
        <v>0</v>
      </c>
      <c r="D194" s="12"/>
      <c r="E194" s="12"/>
      <c r="F194" s="12"/>
      <c r="G194" s="12"/>
      <c r="H194" s="12"/>
      <c r="I194" s="13"/>
      <c r="J194" s="12"/>
      <c r="K194" s="12"/>
      <c r="L194" s="12"/>
      <c r="M194" s="12"/>
    </row>
    <row r="195" spans="1:14" x14ac:dyDescent="0.25">
      <c r="A195">
        <v>0</v>
      </c>
      <c r="B195">
        <v>0</v>
      </c>
      <c r="C195">
        <v>3</v>
      </c>
      <c r="D195" s="12"/>
      <c r="E195" s="12"/>
      <c r="F195" s="12"/>
      <c r="G195" s="12"/>
      <c r="H195" s="12"/>
      <c r="I195" s="13"/>
      <c r="J195" s="12"/>
      <c r="K195" s="12"/>
      <c r="L195" s="12"/>
      <c r="M195" s="12"/>
    </row>
    <row r="196" spans="1:14" x14ac:dyDescent="0.25">
      <c r="A196" s="1" t="s">
        <v>5</v>
      </c>
      <c r="D196" s="11">
        <f>SUM(A197,B198,C199)/(SUM(A197:C199)+O205)</f>
        <v>0.78</v>
      </c>
      <c r="E196" s="11">
        <f>A197/SUM(A197:C197)</f>
        <v>0.90625</v>
      </c>
      <c r="F196" s="11">
        <f>B198/SUM(A198:C198)</f>
        <v>0.55555555555555558</v>
      </c>
      <c r="G196" s="11">
        <f>C199/SUM(A199:C199)</f>
        <v>0.55555555555555558</v>
      </c>
      <c r="H196" s="12">
        <f>1-SUM(B198:C199)/(SUM(A197:C199)-SUM(A197:C197))</f>
        <v>0.16666666666666663</v>
      </c>
      <c r="I196" s="12">
        <f>1-SUM(A197,C197,C199,A199)/(SUM(A197:C199)-SUM(A198:C198))</f>
        <v>0.17073170731707321</v>
      </c>
      <c r="J196" s="12">
        <f>1-SUM(A197:B198)/(SUM(A197:C199)-SUM(A199:C199))</f>
        <v>2.4390243902439046E-2</v>
      </c>
      <c r="K196" s="11">
        <f>IF(SUM(A197:A199)=0,0,A197/SUM(A197:A199))</f>
        <v>0.90625</v>
      </c>
      <c r="L196" s="11">
        <f>IF(SUM(B197:B199)=0,0,B198/SUM(B197:B199))</f>
        <v>0.41666666666666669</v>
      </c>
      <c r="M196" s="11">
        <f>IF(SUM(C197:C199)=0,0,C199/SUM(C197:C199))</f>
        <v>0.83333333333333337</v>
      </c>
      <c r="N196" s="7"/>
    </row>
    <row r="197" spans="1:14" x14ac:dyDescent="0.25">
      <c r="A197">
        <v>29</v>
      </c>
      <c r="B197">
        <v>3</v>
      </c>
      <c r="C197">
        <v>0</v>
      </c>
      <c r="I197" s="3"/>
    </row>
    <row r="198" spans="1:14" x14ac:dyDescent="0.25">
      <c r="A198">
        <v>3</v>
      </c>
      <c r="B198">
        <v>5</v>
      </c>
      <c r="C198">
        <v>1</v>
      </c>
      <c r="I198" s="3"/>
    </row>
    <row r="199" spans="1:14" x14ac:dyDescent="0.25">
      <c r="A199">
        <v>0</v>
      </c>
      <c r="B199">
        <v>4</v>
      </c>
      <c r="C199">
        <v>5</v>
      </c>
      <c r="I199" s="3"/>
    </row>
    <row r="200" spans="1:14" x14ac:dyDescent="0.25">
      <c r="A200" s="48" t="s">
        <v>42</v>
      </c>
      <c r="B200" s="14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>
        <v>6</v>
      </c>
    </row>
    <row r="201" spans="1:14" x14ac:dyDescent="0.25">
      <c r="A201" s="1" t="s">
        <v>4</v>
      </c>
      <c r="D201" s="11">
        <f>SUM(A202,B203,C204)/SUM(A202:C204)</f>
        <v>1</v>
      </c>
      <c r="E201" s="11">
        <f>A202/SUM(A202:C202)</f>
        <v>1</v>
      </c>
      <c r="F201" s="11">
        <f>B203/SUM(A203:C203)</f>
        <v>1</v>
      </c>
      <c r="G201" s="11">
        <f>C204/SUM(A204:C204)</f>
        <v>1</v>
      </c>
      <c r="H201" s="12">
        <f>1-SUM(B203:C204)/(SUM(A202:C204)-SUM(A202:C202))</f>
        <v>0</v>
      </c>
      <c r="I201" s="12">
        <f>1-SUM(A202,C202,C204,A204)/(SUM(A202:C204)-SUM(A203:C203))</f>
        <v>0</v>
      </c>
      <c r="J201" s="12">
        <f>1-SUM(A202:B203)/(SUM(A202:C204)-SUM(A204:C204))</f>
        <v>0</v>
      </c>
      <c r="K201" s="11">
        <f>IF(SUM(A202:A204)=0,0,A202/SUM(A202:A204))</f>
        <v>1</v>
      </c>
      <c r="L201" s="11">
        <f>IF(SUM(B202:B204)=0,0,B203/SUM(B202:B204))</f>
        <v>1</v>
      </c>
      <c r="M201" s="11">
        <f>IF(SUM(C202:C204)=0,0,C204/SUM(C202:C204))</f>
        <v>1</v>
      </c>
    </row>
    <row r="202" spans="1:14" x14ac:dyDescent="0.25">
      <c r="A202">
        <v>3</v>
      </c>
      <c r="B202">
        <v>0</v>
      </c>
      <c r="C202">
        <v>0</v>
      </c>
      <c r="D202" s="12"/>
      <c r="E202" s="12"/>
      <c r="F202" s="12"/>
      <c r="G202" s="12"/>
      <c r="H202" s="12"/>
      <c r="I202" s="13"/>
      <c r="J202" s="12"/>
      <c r="K202" s="12"/>
      <c r="L202" s="12"/>
      <c r="M202" s="12"/>
    </row>
    <row r="203" spans="1:14" x14ac:dyDescent="0.25">
      <c r="A203">
        <v>0</v>
      </c>
      <c r="B203">
        <v>3</v>
      </c>
      <c r="C203">
        <v>0</v>
      </c>
      <c r="D203" s="12"/>
      <c r="E203" s="12"/>
      <c r="F203" s="12"/>
      <c r="G203" s="12"/>
      <c r="H203" s="12"/>
      <c r="I203" s="13"/>
      <c r="J203" s="12"/>
      <c r="K203" s="12"/>
      <c r="L203" s="12"/>
      <c r="M203" s="12"/>
    </row>
    <row r="204" spans="1:14" x14ac:dyDescent="0.25">
      <c r="A204">
        <v>0</v>
      </c>
      <c r="B204">
        <v>0</v>
      </c>
      <c r="C204">
        <v>3</v>
      </c>
      <c r="D204" s="12"/>
      <c r="E204" s="12"/>
      <c r="F204" s="12"/>
      <c r="G204" s="12"/>
      <c r="H204" s="12"/>
      <c r="I204" s="13"/>
      <c r="J204" s="12"/>
      <c r="K204" s="12"/>
      <c r="L204" s="12"/>
      <c r="M204" s="12"/>
    </row>
    <row r="205" spans="1:14" x14ac:dyDescent="0.25">
      <c r="A205" s="1" t="s">
        <v>5</v>
      </c>
      <c r="D205" s="11">
        <f>SUM(A206,B207,C208)/(SUM(A206:C208)+O214)</f>
        <v>0.78</v>
      </c>
      <c r="E205" s="11">
        <f>A206/SUM(A206:C206)</f>
        <v>0.8125</v>
      </c>
      <c r="F205" s="11">
        <f>B207/SUM(A207:C207)</f>
        <v>0.44444444444444442</v>
      </c>
      <c r="G205" s="11">
        <f>C208/SUM(A208:C208)</f>
        <v>1</v>
      </c>
      <c r="H205" s="12">
        <f>1-SUM(B207:C208)/(SUM(A206:C208)-SUM(A206:C206))</f>
        <v>0.16666666666666663</v>
      </c>
      <c r="I205" s="12">
        <f>1-SUM(A206,C206,C208,A208)/(SUM(A206:C208)-SUM(A207:C207))</f>
        <v>0.14634146341463417</v>
      </c>
      <c r="J205" s="12">
        <f>1-SUM(A206:B207)/(SUM(A206:C208)-SUM(A208:C208))</f>
        <v>4.8780487804878092E-2</v>
      </c>
      <c r="K205" s="11">
        <f>IF(SUM(A206:A208)=0,0,A206/SUM(A206:A208))</f>
        <v>0.89655172413793105</v>
      </c>
      <c r="L205" s="11">
        <f>IF(SUM(B206:B208)=0,0,B207/SUM(B206:B208))</f>
        <v>0.4</v>
      </c>
      <c r="M205" s="11">
        <f>IF(SUM(C206:C208)=0,0,C208/SUM(C206:C208))</f>
        <v>0.81818181818181823</v>
      </c>
      <c r="N205" s="7"/>
    </row>
    <row r="206" spans="1:14" x14ac:dyDescent="0.25">
      <c r="A206">
        <v>26</v>
      </c>
      <c r="B206">
        <v>6</v>
      </c>
      <c r="C206">
        <v>0</v>
      </c>
      <c r="I206" s="3"/>
    </row>
    <row r="207" spans="1:14" x14ac:dyDescent="0.25">
      <c r="A207">
        <v>3</v>
      </c>
      <c r="B207">
        <v>4</v>
      </c>
      <c r="C207">
        <v>2</v>
      </c>
      <c r="I207" s="3"/>
    </row>
    <row r="208" spans="1:14" x14ac:dyDescent="0.25">
      <c r="A208">
        <v>0</v>
      </c>
      <c r="B208">
        <v>0</v>
      </c>
      <c r="C208">
        <v>9</v>
      </c>
      <c r="I208" s="3"/>
    </row>
    <row r="209" spans="1:14" x14ac:dyDescent="0.25">
      <c r="A209" s="48" t="s">
        <v>43</v>
      </c>
      <c r="B209" s="14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>
        <v>6</v>
      </c>
    </row>
    <row r="210" spans="1:14" x14ac:dyDescent="0.25">
      <c r="A210" s="1" t="s">
        <v>4</v>
      </c>
      <c r="D210" s="11">
        <f>SUM(A211,B212,C213)/SUM(A211:C213)</f>
        <v>1</v>
      </c>
      <c r="E210" s="11">
        <f>A211/SUM(A211:C211)</f>
        <v>1</v>
      </c>
      <c r="F210" s="11">
        <f>B212/SUM(A212:C212)</f>
        <v>1</v>
      </c>
      <c r="G210" s="11">
        <f>C213/SUM(A213:C213)</f>
        <v>1</v>
      </c>
      <c r="H210" s="12">
        <f>1-SUM(B212:C213)/(SUM(A211:C213)-SUM(A211:C211))</f>
        <v>0</v>
      </c>
      <c r="I210" s="12">
        <f>1-SUM(A211,C211,C213,A213)/(SUM(A211:C213)-SUM(A212:C212))</f>
        <v>0</v>
      </c>
      <c r="J210" s="12">
        <f>1-SUM(A211:B212)/(SUM(A211:C213)-SUM(A213:C213))</f>
        <v>0</v>
      </c>
      <c r="K210" s="11">
        <f>IF(SUM(A211:A213)=0,0,A211/SUM(A211:A213))</f>
        <v>1</v>
      </c>
      <c r="L210" s="11">
        <f>IF(SUM(B211:B213)=0,0,B212/SUM(B211:B213))</f>
        <v>1</v>
      </c>
      <c r="M210" s="11">
        <f>IF(SUM(C211:C213)=0,0,C213/SUM(C211:C213))</f>
        <v>1</v>
      </c>
    </row>
    <row r="211" spans="1:14" x14ac:dyDescent="0.25">
      <c r="A211">
        <v>3</v>
      </c>
      <c r="B211">
        <v>0</v>
      </c>
      <c r="C211">
        <v>0</v>
      </c>
      <c r="D211" s="12"/>
      <c r="E211" s="12"/>
      <c r="F211" s="12"/>
      <c r="G211" s="12"/>
      <c r="H211" s="12"/>
      <c r="I211" s="13"/>
      <c r="J211" s="12"/>
      <c r="K211" s="12"/>
      <c r="L211" s="12"/>
      <c r="M211" s="12"/>
    </row>
    <row r="212" spans="1:14" x14ac:dyDescent="0.25">
      <c r="A212">
        <v>0</v>
      </c>
      <c r="B212">
        <v>3</v>
      </c>
      <c r="C212">
        <v>0</v>
      </c>
      <c r="D212" s="12"/>
      <c r="E212" s="12"/>
      <c r="F212" s="12"/>
      <c r="G212" s="12"/>
      <c r="H212" s="12"/>
      <c r="I212" s="13"/>
      <c r="J212" s="12"/>
      <c r="K212" s="12"/>
      <c r="L212" s="12"/>
      <c r="M212" s="12"/>
    </row>
    <row r="213" spans="1:14" x14ac:dyDescent="0.25">
      <c r="A213">
        <v>0</v>
      </c>
      <c r="B213">
        <v>0</v>
      </c>
      <c r="C213">
        <v>3</v>
      </c>
      <c r="D213" s="12"/>
      <c r="E213" s="12"/>
      <c r="F213" s="12"/>
      <c r="G213" s="12"/>
      <c r="H213" s="12"/>
      <c r="I213" s="13"/>
      <c r="J213" s="12"/>
      <c r="K213" s="12"/>
      <c r="L213" s="12"/>
      <c r="M213" s="12"/>
    </row>
    <row r="214" spans="1:14" x14ac:dyDescent="0.25">
      <c r="A214" s="1" t="s">
        <v>5</v>
      </c>
      <c r="D214" s="11">
        <f>SUM(A215,B216,C217)/(SUM(A215:C217)+O223)</f>
        <v>0.66</v>
      </c>
      <c r="E214" s="11">
        <f>A215/SUM(A215:C215)</f>
        <v>0.75</v>
      </c>
      <c r="F214" s="11">
        <f>B216/SUM(A216:C216)</f>
        <v>0.66666666666666663</v>
      </c>
      <c r="G214" s="11">
        <f>C217/SUM(A217:C217)</f>
        <v>0.33333333333333331</v>
      </c>
      <c r="H214" s="12">
        <f>1-SUM(B216:C217)/(SUM(A215:C217)-SUM(A215:C215))</f>
        <v>0.16666666666666663</v>
      </c>
      <c r="I214" s="12">
        <f>1-SUM(A215,C215,C217,A217)/(SUM(A215:C217)-SUM(A216:C216))</f>
        <v>0.34146341463414631</v>
      </c>
      <c r="J214" s="12">
        <f>1-SUM(A215:B216)/(SUM(A215:C217)-SUM(A217:C217))</f>
        <v>0</v>
      </c>
      <c r="K214" s="11">
        <f>IF(SUM(A215:A217)=0,0,A215/SUM(A215:A217))</f>
        <v>0.88888888888888884</v>
      </c>
      <c r="L214" s="11">
        <f>IF(SUM(B215:B217)=0,0,B216/SUM(B215:B217))</f>
        <v>0.3</v>
      </c>
      <c r="M214" s="11">
        <f>IF(SUM(C215:C217)=0,0,C217/SUM(C215:C217))</f>
        <v>1</v>
      </c>
      <c r="N214" s="7"/>
    </row>
    <row r="215" spans="1:14" x14ac:dyDescent="0.25">
      <c r="A215">
        <v>24</v>
      </c>
      <c r="B215">
        <v>8</v>
      </c>
      <c r="C215">
        <v>0</v>
      </c>
      <c r="I215" s="3"/>
    </row>
    <row r="216" spans="1:14" x14ac:dyDescent="0.25">
      <c r="A216">
        <v>3</v>
      </c>
      <c r="B216">
        <v>6</v>
      </c>
      <c r="C216">
        <v>0</v>
      </c>
      <c r="I216" s="3"/>
    </row>
    <row r="217" spans="1:14" x14ac:dyDescent="0.25">
      <c r="A217">
        <v>0</v>
      </c>
      <c r="B217">
        <v>6</v>
      </c>
      <c r="C217">
        <v>3</v>
      </c>
      <c r="I217" s="3"/>
    </row>
    <row r="218" spans="1:14" x14ac:dyDescent="0.25">
      <c r="A218" s="48" t="s">
        <v>49</v>
      </c>
      <c r="B218" s="14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>
        <v>7</v>
      </c>
    </row>
    <row r="219" spans="1:14" x14ac:dyDescent="0.25">
      <c r="A219" s="1" t="s">
        <v>4</v>
      </c>
      <c r="D219" s="11">
        <f>SUM(A220,B221,C222)/SUM(A220:C222)</f>
        <v>1</v>
      </c>
      <c r="E219" s="11">
        <f>A220/SUM(A220:C220)</f>
        <v>1</v>
      </c>
      <c r="F219" s="11">
        <f>B221/SUM(A221:C221)</f>
        <v>1</v>
      </c>
      <c r="G219" s="11">
        <f>C222/SUM(A222:C222)</f>
        <v>1</v>
      </c>
      <c r="H219" s="12">
        <f>1-SUM(B221:C222)/(SUM(A220:C222)-SUM(A220:C220))</f>
        <v>0</v>
      </c>
      <c r="I219" s="12">
        <f>1-SUM(A220,C220,C222,A222)/(SUM(A220:C222)-SUM(A221:C221))</f>
        <v>0</v>
      </c>
      <c r="J219" s="12">
        <f>1-SUM(A220:B221)/(SUM(A220:C222)-SUM(A222:C222))</f>
        <v>0</v>
      </c>
      <c r="K219" s="11">
        <f>IF(SUM(A220:A222)=0,0,A220/SUM(A220:A222))</f>
        <v>1</v>
      </c>
      <c r="L219" s="11">
        <f>IF(SUM(B220:B222)=0,0,B221/SUM(B220:B222))</f>
        <v>1</v>
      </c>
      <c r="M219" s="11">
        <f>IF(SUM(C220:C222)=0,0,C222/SUM(C220:C222))</f>
        <v>1</v>
      </c>
    </row>
    <row r="220" spans="1:14" x14ac:dyDescent="0.25">
      <c r="A220">
        <v>3</v>
      </c>
      <c r="B220">
        <v>0</v>
      </c>
      <c r="C220">
        <v>0</v>
      </c>
      <c r="D220" s="12"/>
      <c r="E220" s="12"/>
      <c r="F220" s="12"/>
      <c r="G220" s="12"/>
      <c r="H220" s="12"/>
      <c r="I220" s="13"/>
      <c r="J220" s="12"/>
      <c r="K220" s="12"/>
      <c r="L220" s="12"/>
      <c r="M220" s="12"/>
    </row>
    <row r="221" spans="1:14" x14ac:dyDescent="0.25">
      <c r="A221">
        <v>0</v>
      </c>
      <c r="B221">
        <v>3</v>
      </c>
      <c r="C221">
        <v>0</v>
      </c>
      <c r="D221" s="12"/>
      <c r="E221" s="12"/>
      <c r="F221" s="12"/>
      <c r="G221" s="12"/>
      <c r="H221" s="12"/>
      <c r="I221" s="13"/>
      <c r="J221" s="12"/>
      <c r="K221" s="12"/>
      <c r="L221" s="12"/>
      <c r="M221" s="12"/>
    </row>
    <row r="222" spans="1:14" x14ac:dyDescent="0.25">
      <c r="A222">
        <v>0</v>
      </c>
      <c r="B222">
        <v>0</v>
      </c>
      <c r="C222">
        <v>3</v>
      </c>
      <c r="D222" s="12"/>
      <c r="E222" s="12"/>
      <c r="F222" s="12"/>
      <c r="G222" s="12"/>
      <c r="H222" s="12"/>
      <c r="I222" s="13"/>
      <c r="J222" s="12"/>
      <c r="K222" s="12"/>
      <c r="L222" s="12"/>
      <c r="M222" s="12"/>
    </row>
    <row r="223" spans="1:14" x14ac:dyDescent="0.25">
      <c r="A223" s="1" t="s">
        <v>5</v>
      </c>
      <c r="D223" s="11">
        <f>SUM(A224,B225,C226)/(SUM(A224:C226)+O232)</f>
        <v>0.8</v>
      </c>
      <c r="E223" s="11">
        <f>A224/SUM(A224:C224)</f>
        <v>0.875</v>
      </c>
      <c r="F223" s="11">
        <f>B225/SUM(A225:C225)</f>
        <v>0.66666666666666663</v>
      </c>
      <c r="G223" s="11">
        <f>C226/SUM(A226:C226)</f>
        <v>0.66666666666666663</v>
      </c>
      <c r="H223" s="12">
        <f>1-SUM(B225:C226)/(SUM(A224:C226)-SUM(A224:C224))</f>
        <v>0.16666666666666663</v>
      </c>
      <c r="I223" s="12">
        <f>1-SUM(A224,C224,C226,A226)/(SUM(A224:C226)-SUM(A225:C225))</f>
        <v>0.17073170731707321</v>
      </c>
      <c r="J223" s="12">
        <f>1-SUM(A224:B225)/(SUM(A224:C226)-SUM(A226:C226))</f>
        <v>0</v>
      </c>
      <c r="K223" s="11">
        <f>IF(SUM(A224:A226)=0,0,A224/SUM(A224:A226))</f>
        <v>0.90322580645161288</v>
      </c>
      <c r="L223" s="11">
        <f>IF(SUM(B224:B226)=0,0,B225/SUM(B224:B226))</f>
        <v>0.46153846153846156</v>
      </c>
      <c r="M223" s="11">
        <f>IF(SUM(C224:C226)=0,0,C226/SUM(C224:C226))</f>
        <v>1</v>
      </c>
      <c r="N223" s="7"/>
    </row>
    <row r="224" spans="1:14" x14ac:dyDescent="0.25">
      <c r="A224">
        <v>28</v>
      </c>
      <c r="B224">
        <v>4</v>
      </c>
      <c r="C224">
        <v>0</v>
      </c>
      <c r="I224" s="3"/>
    </row>
    <row r="225" spans="1:14" x14ac:dyDescent="0.25">
      <c r="A225">
        <v>3</v>
      </c>
      <c r="B225">
        <v>6</v>
      </c>
      <c r="C225">
        <v>0</v>
      </c>
      <c r="I225" s="3"/>
    </row>
    <row r="226" spans="1:14" x14ac:dyDescent="0.25">
      <c r="A226">
        <v>0</v>
      </c>
      <c r="B226">
        <v>3</v>
      </c>
      <c r="C226">
        <v>6</v>
      </c>
      <c r="I226" s="3"/>
    </row>
    <row r="227" spans="1:14" x14ac:dyDescent="0.25">
      <c r="A227" s="48" t="s">
        <v>50</v>
      </c>
      <c r="B227" s="14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>
        <v>6</v>
      </c>
    </row>
    <row r="228" spans="1:14" x14ac:dyDescent="0.25">
      <c r="A228" s="1" t="s">
        <v>4</v>
      </c>
      <c r="D228" s="11">
        <f>SUM(A229,B230,C231)/SUM(A229:C231)</f>
        <v>1</v>
      </c>
      <c r="E228" s="11">
        <f>A229/SUM(A229:C229)</f>
        <v>1</v>
      </c>
      <c r="F228" s="11">
        <f>B230/SUM(A230:C230)</f>
        <v>1</v>
      </c>
      <c r="G228" s="11">
        <f>C231/SUM(A231:C231)</f>
        <v>1</v>
      </c>
      <c r="H228" s="12">
        <f>1-SUM(B230:C231)/(SUM(A229:C231)-SUM(A229:C229))</f>
        <v>0</v>
      </c>
      <c r="I228" s="12">
        <f>1-SUM(A229,C229,C231,A231)/(SUM(A229:C231)-SUM(A230:C230))</f>
        <v>0</v>
      </c>
      <c r="J228" s="12">
        <f>1-SUM(A229:B230)/(SUM(A229:C231)-SUM(A231:C231))</f>
        <v>0</v>
      </c>
      <c r="K228" s="11">
        <f>IF(SUM(A229:A231)=0,0,A229/SUM(A229:A231))</f>
        <v>1</v>
      </c>
      <c r="L228" s="11">
        <f>IF(SUM(B229:B231)=0,0,B230/SUM(B229:B231))</f>
        <v>1</v>
      </c>
      <c r="M228" s="11">
        <f>IF(SUM(C229:C231)=0,0,C231/SUM(C229:C231))</f>
        <v>1</v>
      </c>
    </row>
    <row r="229" spans="1:14" x14ac:dyDescent="0.25">
      <c r="A229">
        <v>3</v>
      </c>
      <c r="B229">
        <v>0</v>
      </c>
      <c r="C229">
        <v>0</v>
      </c>
      <c r="D229" s="12"/>
      <c r="E229" s="12"/>
      <c r="F229" s="12"/>
      <c r="G229" s="12"/>
      <c r="H229" s="12"/>
      <c r="I229" s="13"/>
      <c r="J229" s="12"/>
      <c r="K229" s="12"/>
      <c r="L229" s="12"/>
      <c r="M229" s="12"/>
    </row>
    <row r="230" spans="1:14" x14ac:dyDescent="0.25">
      <c r="A230">
        <v>0</v>
      </c>
      <c r="B230">
        <v>3</v>
      </c>
      <c r="C230">
        <v>0</v>
      </c>
      <c r="D230" s="12"/>
      <c r="E230" s="12"/>
      <c r="F230" s="12"/>
      <c r="G230" s="12"/>
      <c r="H230" s="12"/>
      <c r="I230" s="13"/>
      <c r="J230" s="12"/>
      <c r="K230" s="12"/>
      <c r="L230" s="12"/>
      <c r="M230" s="12"/>
    </row>
    <row r="231" spans="1:14" x14ac:dyDescent="0.25">
      <c r="A231">
        <v>0</v>
      </c>
      <c r="B231">
        <v>0</v>
      </c>
      <c r="C231">
        <v>3</v>
      </c>
      <c r="D231" s="12"/>
      <c r="E231" s="12"/>
      <c r="F231" s="12"/>
      <c r="G231" s="12"/>
      <c r="H231" s="12"/>
      <c r="I231" s="13"/>
      <c r="J231" s="12"/>
      <c r="K231" s="12"/>
      <c r="L231" s="12"/>
      <c r="M231" s="12"/>
    </row>
    <row r="232" spans="1:14" x14ac:dyDescent="0.25">
      <c r="A232" s="1" t="s">
        <v>5</v>
      </c>
      <c r="D232" s="11">
        <f>SUM(A233,B234,C235)/(SUM(A233:C235)+O241)</f>
        <v>0.66</v>
      </c>
      <c r="E232" s="11">
        <f>A233/SUM(A233:C233)</f>
        <v>0.8125</v>
      </c>
      <c r="F232" s="11">
        <f>B234/SUM(A234:C234)</f>
        <v>0.66666666666666663</v>
      </c>
      <c r="G232" s="11">
        <f>C235/SUM(A235:C235)</f>
        <v>0.1111111111111111</v>
      </c>
      <c r="H232" s="12">
        <f>1-SUM(B234:C235)/(SUM(A233:C235)-SUM(A233:C233))</f>
        <v>0.22222222222222221</v>
      </c>
      <c r="I232" s="12">
        <f>1-SUM(A233,C233,C235,A235)/(SUM(A233:C235)-SUM(A234:C234))</f>
        <v>0.31707317073170727</v>
      </c>
      <c r="J232" s="12">
        <f>1-SUM(A233:B234)/(SUM(A233:C235)-SUM(A235:C235))</f>
        <v>0</v>
      </c>
      <c r="K232" s="11">
        <f>IF(SUM(A233:A235)=0,0,A233/SUM(A233:A235))</f>
        <v>0.8666666666666667</v>
      </c>
      <c r="L232" s="11">
        <f>IF(SUM(B233:B235)=0,0,B234/SUM(B233:B235))</f>
        <v>0.31578947368421051</v>
      </c>
      <c r="M232" s="11">
        <f>IF(SUM(C233:C235)=0,0,C235/SUM(C233:C235))</f>
        <v>1</v>
      </c>
      <c r="N232" s="7"/>
    </row>
    <row r="233" spans="1:14" x14ac:dyDescent="0.25">
      <c r="A233">
        <v>26</v>
      </c>
      <c r="B233">
        <v>6</v>
      </c>
      <c r="C233">
        <v>0</v>
      </c>
      <c r="I233" s="3"/>
    </row>
    <row r="234" spans="1:14" x14ac:dyDescent="0.25">
      <c r="A234">
        <v>3</v>
      </c>
      <c r="B234">
        <v>6</v>
      </c>
      <c r="C234">
        <v>0</v>
      </c>
      <c r="I234" s="3"/>
    </row>
    <row r="235" spans="1:14" x14ac:dyDescent="0.25">
      <c r="A235">
        <v>1</v>
      </c>
      <c r="B235">
        <v>7</v>
      </c>
      <c r="C235">
        <v>1</v>
      </c>
      <c r="I235" s="3"/>
    </row>
    <row r="236" spans="1:14" x14ac:dyDescent="0.25">
      <c r="A236" s="48" t="s">
        <v>51</v>
      </c>
      <c r="B236" s="1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>
        <v>4</v>
      </c>
    </row>
    <row r="237" spans="1:14" x14ac:dyDescent="0.25">
      <c r="A237" s="1" t="s">
        <v>4</v>
      </c>
      <c r="D237" s="11">
        <f>SUM(A238,B239,C240)/SUM(A238:C240)</f>
        <v>1</v>
      </c>
      <c r="E237" s="11">
        <f>A238/SUM(A238:C238)</f>
        <v>1</v>
      </c>
      <c r="F237" s="11">
        <f>B239/SUM(A239:C239)</f>
        <v>1</v>
      </c>
      <c r="G237" s="11">
        <f>C240/SUM(A240:C240)</f>
        <v>1</v>
      </c>
      <c r="H237" s="12">
        <f>1-SUM(B239:C240)/(SUM(A238:C240)-SUM(A238:C238))</f>
        <v>0</v>
      </c>
      <c r="I237" s="12">
        <f>1-SUM(A238,C238,C240,A240)/(SUM(A238:C240)-SUM(A239:C239))</f>
        <v>0</v>
      </c>
      <c r="J237" s="12">
        <f>1-SUM(A238:B239)/(SUM(A238:C240)-SUM(A240:C240))</f>
        <v>0</v>
      </c>
      <c r="K237" s="11">
        <f>IF(SUM(A238:A240)=0,0,A238/SUM(A238:A240))</f>
        <v>1</v>
      </c>
      <c r="L237" s="11">
        <f>IF(SUM(B238:B240)=0,0,B239/SUM(B238:B240))</f>
        <v>1</v>
      </c>
      <c r="M237" s="11">
        <f>IF(SUM(C238:C240)=0,0,C240/SUM(C238:C240))</f>
        <v>1</v>
      </c>
    </row>
    <row r="238" spans="1:14" x14ac:dyDescent="0.25">
      <c r="A238">
        <v>3</v>
      </c>
      <c r="B238">
        <v>0</v>
      </c>
      <c r="C238">
        <v>0</v>
      </c>
      <c r="D238" s="12"/>
      <c r="E238" s="12"/>
      <c r="F238" s="12"/>
      <c r="G238" s="12"/>
      <c r="H238" s="12"/>
      <c r="I238" s="13"/>
      <c r="J238" s="12"/>
      <c r="K238" s="12"/>
      <c r="L238" s="12"/>
      <c r="M238" s="12"/>
    </row>
    <row r="239" spans="1:14" x14ac:dyDescent="0.25">
      <c r="A239">
        <v>0</v>
      </c>
      <c r="B239">
        <v>3</v>
      </c>
      <c r="C239">
        <v>0</v>
      </c>
      <c r="D239" s="12"/>
      <c r="E239" s="12"/>
      <c r="F239" s="12"/>
      <c r="G239" s="12"/>
      <c r="H239" s="12"/>
      <c r="I239" s="13"/>
      <c r="J239" s="12"/>
      <c r="K239" s="12"/>
      <c r="L239" s="12"/>
      <c r="M239" s="12"/>
    </row>
    <row r="240" spans="1:14" x14ac:dyDescent="0.25">
      <c r="A240">
        <v>0</v>
      </c>
      <c r="B240">
        <v>0</v>
      </c>
      <c r="C240">
        <v>3</v>
      </c>
      <c r="D240" s="12"/>
      <c r="E240" s="12"/>
      <c r="F240" s="12"/>
      <c r="G240" s="12"/>
      <c r="H240" s="12"/>
      <c r="I240" s="13"/>
      <c r="J240" s="12"/>
      <c r="K240" s="12"/>
      <c r="L240" s="12"/>
      <c r="M240" s="12"/>
    </row>
    <row r="241" spans="1:14" x14ac:dyDescent="0.25">
      <c r="A241" s="1" t="s">
        <v>5</v>
      </c>
      <c r="D241" s="11">
        <f>SUM(A242,B243,C244)/(SUM(A242:C244)+O250)</f>
        <v>0.74</v>
      </c>
      <c r="E241" s="11">
        <f>A242/SUM(A242:C242)</f>
        <v>0.9375</v>
      </c>
      <c r="F241" s="11">
        <f>B243/SUM(A243:C243)</f>
        <v>0.44444444444444442</v>
      </c>
      <c r="G241" s="11">
        <f>C244/SUM(A244:C244)</f>
        <v>0.33333333333333331</v>
      </c>
      <c r="H241" s="12">
        <f>1-SUM(B243:C244)/(SUM(A242:C244)-SUM(A242:C242))</f>
        <v>0.33333333333333337</v>
      </c>
      <c r="I241" s="12">
        <f>1-SUM(A242,C242,C244,A244)/(SUM(A242:C244)-SUM(A243:C243))</f>
        <v>0.17073170731707321</v>
      </c>
      <c r="J241" s="12">
        <f>1-SUM(A242:B243)/(SUM(A242:C244)-SUM(A244:C244))</f>
        <v>0</v>
      </c>
      <c r="K241" s="11">
        <f>IF(SUM(A242:A244)=0,0,A242/SUM(A242:A244))</f>
        <v>0.83333333333333337</v>
      </c>
      <c r="L241" s="11">
        <f>IF(SUM(B242:B244)=0,0,B243/SUM(B242:B244))</f>
        <v>0.36363636363636365</v>
      </c>
      <c r="M241" s="11">
        <f>IF(SUM(C242:C244)=0,0,C244/SUM(C242:C244))</f>
        <v>1</v>
      </c>
      <c r="N241" s="7"/>
    </row>
    <row r="242" spans="1:14" x14ac:dyDescent="0.25">
      <c r="A242">
        <v>30</v>
      </c>
      <c r="B242">
        <v>2</v>
      </c>
      <c r="C242">
        <v>0</v>
      </c>
      <c r="I242" s="3"/>
    </row>
    <row r="243" spans="1:14" x14ac:dyDescent="0.25">
      <c r="A243">
        <v>5</v>
      </c>
      <c r="B243">
        <v>4</v>
      </c>
      <c r="C243">
        <v>0</v>
      </c>
      <c r="I243" s="3"/>
    </row>
    <row r="244" spans="1:14" x14ac:dyDescent="0.25">
      <c r="A244">
        <v>1</v>
      </c>
      <c r="B244">
        <v>5</v>
      </c>
      <c r="C244">
        <v>3</v>
      </c>
      <c r="I244" s="3"/>
    </row>
    <row r="245" spans="1:14" x14ac:dyDescent="0.25">
      <c r="A245" s="48" t="s">
        <v>52</v>
      </c>
      <c r="B245" s="14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>
        <v>4</v>
      </c>
    </row>
    <row r="246" spans="1:14" x14ac:dyDescent="0.25">
      <c r="A246" s="1" t="s">
        <v>4</v>
      </c>
      <c r="D246" s="11">
        <f>SUM(A247,B248,C249)/SUM(A247:C249)</f>
        <v>1</v>
      </c>
      <c r="E246" s="11">
        <f>A247/SUM(A247:C247)</f>
        <v>1</v>
      </c>
      <c r="F246" s="11">
        <f>B248/SUM(A248:C248)</f>
        <v>1</v>
      </c>
      <c r="G246" s="11">
        <f>C249/SUM(A249:C249)</f>
        <v>1</v>
      </c>
      <c r="H246" s="12">
        <f>1-SUM(B248:C249)/(SUM(A247:C249)-SUM(A247:C247))</f>
        <v>0</v>
      </c>
      <c r="I246" s="12">
        <f>1-SUM(A247,C247,C249,A249)/(SUM(A247:C249)-SUM(A248:C248))</f>
        <v>0</v>
      </c>
      <c r="J246" s="12">
        <f>1-SUM(A247:B248)/(SUM(A247:C249)-SUM(A249:C249))</f>
        <v>0</v>
      </c>
      <c r="K246" s="11">
        <f>IF(SUM(A247:A249)=0,0,A247/SUM(A247:A249))</f>
        <v>1</v>
      </c>
      <c r="L246" s="11">
        <f>IF(SUM(B247:B249)=0,0,B248/SUM(B247:B249))</f>
        <v>1</v>
      </c>
      <c r="M246" s="11">
        <f>IF(SUM(C247:C249)=0,0,C249/SUM(C247:C249))</f>
        <v>1</v>
      </c>
    </row>
    <row r="247" spans="1:14" x14ac:dyDescent="0.25">
      <c r="A247">
        <v>3</v>
      </c>
      <c r="B247">
        <v>0</v>
      </c>
      <c r="C247">
        <v>0</v>
      </c>
      <c r="D247" s="12"/>
      <c r="E247" s="12"/>
      <c r="F247" s="12"/>
      <c r="G247" s="12"/>
      <c r="H247" s="12"/>
      <c r="I247" s="13"/>
      <c r="J247" s="12"/>
      <c r="K247" s="12"/>
      <c r="L247" s="12"/>
      <c r="M247" s="12"/>
    </row>
    <row r="248" spans="1:14" x14ac:dyDescent="0.25">
      <c r="A248">
        <v>0</v>
      </c>
      <c r="B248">
        <v>3</v>
      </c>
      <c r="C248">
        <v>0</v>
      </c>
      <c r="D248" s="12"/>
      <c r="E248" s="12"/>
      <c r="F248" s="12"/>
      <c r="G248" s="12"/>
      <c r="H248" s="12"/>
      <c r="I248" s="13"/>
      <c r="J248" s="12"/>
      <c r="K248" s="12"/>
      <c r="L248" s="12"/>
      <c r="M248" s="12"/>
    </row>
    <row r="249" spans="1:14" x14ac:dyDescent="0.25">
      <c r="A249">
        <v>0</v>
      </c>
      <c r="B249">
        <v>0</v>
      </c>
      <c r="C249">
        <v>3</v>
      </c>
      <c r="D249" s="12"/>
      <c r="E249" s="12"/>
      <c r="F249" s="12"/>
      <c r="G249" s="12"/>
      <c r="H249" s="12"/>
      <c r="I249" s="13"/>
      <c r="J249" s="12"/>
      <c r="K249" s="12"/>
      <c r="L249" s="12"/>
      <c r="M249" s="12"/>
    </row>
    <row r="250" spans="1:14" x14ac:dyDescent="0.25">
      <c r="A250" s="1" t="s">
        <v>5</v>
      </c>
      <c r="D250" s="11">
        <f>SUM(A251,B252,C253)/(SUM(A251:C253)+O259)</f>
        <v>0.74</v>
      </c>
      <c r="E250" s="11">
        <f>A251/SUM(A251:C251)</f>
        <v>0.84375</v>
      </c>
      <c r="F250" s="11">
        <f>B252/SUM(A252:C252)</f>
        <v>0.33333333333333331</v>
      </c>
      <c r="G250" s="11">
        <f>C253/SUM(A253:C253)</f>
        <v>0.77777777777777779</v>
      </c>
      <c r="H250" s="12">
        <f>1-SUM(B252:C253)/(SUM(A251:C253)-SUM(A251:C251))</f>
        <v>0.27777777777777779</v>
      </c>
      <c r="I250" s="12">
        <f>1-SUM(A251,C251,C253,A253)/(SUM(A251:C253)-SUM(A252:C252))</f>
        <v>0.17073170731707321</v>
      </c>
      <c r="J250" s="12">
        <f>1-SUM(A251:B252)/(SUM(A251:C253)-SUM(A253:C253))</f>
        <v>2.4390243902439046E-2</v>
      </c>
      <c r="K250" s="11">
        <f>IF(SUM(A251:A253)=0,0,A251/SUM(A251:A253))</f>
        <v>0.84375</v>
      </c>
      <c r="L250" s="11">
        <f>IF(SUM(B251:B253)=0,0,B252/SUM(B251:B253))</f>
        <v>0.3</v>
      </c>
      <c r="M250" s="11">
        <f>IF(SUM(C251:C253)=0,0,C253/SUM(C251:C253))</f>
        <v>0.875</v>
      </c>
      <c r="N250" s="7"/>
    </row>
    <row r="251" spans="1:14" x14ac:dyDescent="0.25">
      <c r="A251">
        <v>27</v>
      </c>
      <c r="B251">
        <v>5</v>
      </c>
      <c r="C251">
        <v>0</v>
      </c>
      <c r="I251" s="3"/>
    </row>
    <row r="252" spans="1:14" x14ac:dyDescent="0.25">
      <c r="A252">
        <v>5</v>
      </c>
      <c r="B252">
        <v>3</v>
      </c>
      <c r="C252">
        <v>1</v>
      </c>
      <c r="I252" s="3"/>
    </row>
    <row r="253" spans="1:14" x14ac:dyDescent="0.25">
      <c r="A253">
        <v>0</v>
      </c>
      <c r="B253">
        <v>2</v>
      </c>
      <c r="C253">
        <v>7</v>
      </c>
      <c r="I253" s="3"/>
    </row>
    <row r="254" spans="1:14" x14ac:dyDescent="0.25">
      <c r="A254" s="48" t="s">
        <v>53</v>
      </c>
      <c r="B254" s="14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>
        <v>6</v>
      </c>
    </row>
    <row r="255" spans="1:14" x14ac:dyDescent="0.25">
      <c r="A255" s="1" t="s">
        <v>4</v>
      </c>
      <c r="D255" s="11">
        <f>SUM(A256,B257,C258)/SUM(A256:C258)</f>
        <v>1</v>
      </c>
      <c r="E255" s="11">
        <f>A256/SUM(A256:C256)</f>
        <v>1</v>
      </c>
      <c r="F255" s="11">
        <f>B257/SUM(A257:C257)</f>
        <v>1</v>
      </c>
      <c r="G255" s="11">
        <f>C258/SUM(A258:C258)</f>
        <v>1</v>
      </c>
      <c r="H255" s="12">
        <f>1-SUM(B257:C258)/(SUM(A256:C258)-SUM(A256:C256))</f>
        <v>0</v>
      </c>
      <c r="I255" s="12">
        <f>1-SUM(A256,C256,C258,A258)/(SUM(A256:C258)-SUM(A257:C257))</f>
        <v>0</v>
      </c>
      <c r="J255" s="12">
        <f>1-SUM(A256:B257)/(SUM(A256:C258)-SUM(A258:C258))</f>
        <v>0</v>
      </c>
      <c r="K255" s="11">
        <f>IF(SUM(A256:A258)=0,0,A256/SUM(A256:A258))</f>
        <v>1</v>
      </c>
      <c r="L255" s="11">
        <f>IF(SUM(B256:B258)=0,0,B257/SUM(B256:B258))</f>
        <v>1</v>
      </c>
      <c r="M255" s="11">
        <f>IF(SUM(C256:C258)=0,0,C258/SUM(C256:C258))</f>
        <v>1</v>
      </c>
    </row>
    <row r="256" spans="1:14" x14ac:dyDescent="0.25">
      <c r="A256">
        <v>3</v>
      </c>
      <c r="B256">
        <v>0</v>
      </c>
      <c r="C256">
        <v>0</v>
      </c>
      <c r="D256" s="12"/>
      <c r="E256" s="12"/>
      <c r="F256" s="12"/>
      <c r="G256" s="12"/>
      <c r="H256" s="12"/>
      <c r="I256" s="13"/>
      <c r="J256" s="12"/>
      <c r="K256" s="12"/>
      <c r="L256" s="12"/>
      <c r="M256" s="12"/>
    </row>
    <row r="257" spans="1:14" x14ac:dyDescent="0.25">
      <c r="A257">
        <v>0</v>
      </c>
      <c r="B257">
        <v>3</v>
      </c>
      <c r="C257">
        <v>0</v>
      </c>
      <c r="D257" s="12"/>
      <c r="E257" s="12"/>
      <c r="F257" s="12"/>
      <c r="G257" s="12"/>
      <c r="H257" s="12"/>
      <c r="I257" s="13"/>
      <c r="J257" s="12"/>
      <c r="K257" s="12"/>
      <c r="L257" s="12"/>
      <c r="M257" s="12"/>
    </row>
    <row r="258" spans="1:14" x14ac:dyDescent="0.25">
      <c r="A258">
        <v>0</v>
      </c>
      <c r="B258">
        <v>0</v>
      </c>
      <c r="C258">
        <v>3</v>
      </c>
      <c r="D258" s="12"/>
      <c r="E258" s="12"/>
      <c r="F258" s="12"/>
      <c r="G258" s="12"/>
      <c r="H258" s="12"/>
      <c r="I258" s="13"/>
      <c r="J258" s="12"/>
      <c r="K258" s="12"/>
      <c r="L258" s="12"/>
      <c r="M258" s="12"/>
    </row>
    <row r="259" spans="1:14" x14ac:dyDescent="0.25">
      <c r="A259" s="1" t="s">
        <v>5</v>
      </c>
      <c r="D259" s="11">
        <f>SUM(A260,B261,C262)/(SUM(A260:C262)+O268)</f>
        <v>0.8</v>
      </c>
      <c r="E259" s="11">
        <f>A260/SUM(A260:C260)</f>
        <v>0.875</v>
      </c>
      <c r="F259" s="11">
        <f>B261/SUM(A261:C261)</f>
        <v>0.66666666666666663</v>
      </c>
      <c r="G259" s="11">
        <f>C262/SUM(A262:C262)</f>
        <v>0.66666666666666663</v>
      </c>
      <c r="H259" s="12">
        <f>1-SUM(B261:C262)/(SUM(A260:C262)-SUM(A260:C260))</f>
        <v>0.11111111111111116</v>
      </c>
      <c r="I259" s="12">
        <f>1-SUM(A260,C260,C262,A262)/(SUM(A260:C262)-SUM(A261:C261))</f>
        <v>0.17073170731707321</v>
      </c>
      <c r="J259" s="12">
        <f>1-SUM(A260:B261)/(SUM(A260:C262)-SUM(A262:C262))</f>
        <v>2.4390243902439046E-2</v>
      </c>
      <c r="K259" s="11">
        <f>IF(SUM(A260:A262)=0,0,A260/SUM(A260:A262))</f>
        <v>0.93333333333333335</v>
      </c>
      <c r="L259" s="11">
        <f>IF(SUM(B260:B262)=0,0,B261/SUM(B260:B262))</f>
        <v>0.46153846153846156</v>
      </c>
      <c r="M259" s="11">
        <f>IF(SUM(C260:C262)=0,0,C262/SUM(C260:C262))</f>
        <v>0.8571428571428571</v>
      </c>
      <c r="N259" s="7"/>
    </row>
    <row r="260" spans="1:14" x14ac:dyDescent="0.25">
      <c r="A260">
        <v>28</v>
      </c>
      <c r="B260">
        <v>4</v>
      </c>
      <c r="C260">
        <v>0</v>
      </c>
      <c r="I260" s="3"/>
    </row>
    <row r="261" spans="1:14" x14ac:dyDescent="0.25">
      <c r="A261">
        <v>2</v>
      </c>
      <c r="B261">
        <v>6</v>
      </c>
      <c r="C261">
        <v>1</v>
      </c>
      <c r="I261" s="3"/>
    </row>
    <row r="262" spans="1:14" x14ac:dyDescent="0.25">
      <c r="A262">
        <v>0</v>
      </c>
      <c r="B262">
        <v>3</v>
      </c>
      <c r="C262">
        <v>6</v>
      </c>
      <c r="I262" s="3"/>
    </row>
    <row r="263" spans="1:14" x14ac:dyDescent="0.25">
      <c r="A263" s="48" t="s">
        <v>54</v>
      </c>
      <c r="B263" s="14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>
        <v>6</v>
      </c>
    </row>
    <row r="264" spans="1:14" x14ac:dyDescent="0.25">
      <c r="A264" s="1" t="s">
        <v>4</v>
      </c>
      <c r="D264" s="11">
        <f>SUM(A265,B266,C267)/SUM(A265:C267)</f>
        <v>1</v>
      </c>
      <c r="E264" s="11">
        <f>A265/SUM(A265:C265)</f>
        <v>1</v>
      </c>
      <c r="F264" s="11">
        <f>B266/SUM(A266:C266)</f>
        <v>1</v>
      </c>
      <c r="G264" s="11">
        <f>C267/SUM(A267:C267)</f>
        <v>1</v>
      </c>
      <c r="H264" s="12">
        <f>1-SUM(B266:C267)/(SUM(A265:C267)-SUM(A265:C265))</f>
        <v>0</v>
      </c>
      <c r="I264" s="12">
        <f>1-SUM(A265,C265,C267,A267)/(SUM(A265:C267)-SUM(A266:C266))</f>
        <v>0</v>
      </c>
      <c r="J264" s="12">
        <f>1-SUM(A265:B266)/(SUM(A265:C267)-SUM(A267:C267))</f>
        <v>0</v>
      </c>
      <c r="K264" s="11">
        <f>IF(SUM(A265:A267)=0,0,A265/SUM(A265:A267))</f>
        <v>1</v>
      </c>
      <c r="L264" s="11">
        <f>IF(SUM(B265:B267)=0,0,B266/SUM(B265:B267))</f>
        <v>1</v>
      </c>
      <c r="M264" s="11">
        <f>IF(SUM(C265:C267)=0,0,C267/SUM(C265:C267))</f>
        <v>1</v>
      </c>
    </row>
    <row r="265" spans="1:14" x14ac:dyDescent="0.25">
      <c r="A265">
        <v>3</v>
      </c>
      <c r="B265">
        <v>0</v>
      </c>
      <c r="C265">
        <v>0</v>
      </c>
      <c r="D265" s="12"/>
      <c r="E265" s="12"/>
      <c r="F265" s="12"/>
      <c r="G265" s="12"/>
      <c r="H265" s="12"/>
      <c r="I265" s="13"/>
      <c r="J265" s="12"/>
      <c r="K265" s="12"/>
      <c r="L265" s="12"/>
      <c r="M265" s="12"/>
    </row>
    <row r="266" spans="1:14" x14ac:dyDescent="0.25">
      <c r="A266">
        <v>0</v>
      </c>
      <c r="B266">
        <v>3</v>
      </c>
      <c r="C266">
        <v>0</v>
      </c>
      <c r="D266" s="12"/>
      <c r="E266" s="12"/>
      <c r="F266" s="12"/>
      <c r="G266" s="12"/>
      <c r="H266" s="12"/>
      <c r="I266" s="13"/>
      <c r="J266" s="12"/>
      <c r="K266" s="12"/>
      <c r="L266" s="12"/>
      <c r="M266" s="12"/>
    </row>
    <row r="267" spans="1:14" x14ac:dyDescent="0.25">
      <c r="A267">
        <v>0</v>
      </c>
      <c r="B267">
        <v>0</v>
      </c>
      <c r="C267">
        <v>3</v>
      </c>
      <c r="D267" s="12"/>
      <c r="E267" s="12"/>
      <c r="F267" s="12"/>
      <c r="G267" s="12"/>
      <c r="H267" s="12"/>
      <c r="I267" s="13"/>
      <c r="J267" s="12"/>
      <c r="K267" s="12"/>
      <c r="L267" s="12"/>
      <c r="M267" s="12"/>
    </row>
    <row r="268" spans="1:14" x14ac:dyDescent="0.25">
      <c r="A268" s="1" t="s">
        <v>5</v>
      </c>
      <c r="D268" s="11">
        <f>SUM(A269,B270,C271)/(SUM(A269:C271)+O268)</f>
        <v>0.76</v>
      </c>
      <c r="E268" s="11">
        <f>A269/SUM(A269:C269)</f>
        <v>0.96875</v>
      </c>
      <c r="F268" s="11">
        <f>B270/SUM(A270:C270)</f>
        <v>0.33333333333333331</v>
      </c>
      <c r="G268" s="11">
        <f>C271/SUM(A271:C271)</f>
        <v>0.44444444444444442</v>
      </c>
      <c r="H268" s="12">
        <f>1-SUM(B270:C271)/(SUM(A269:C271)-SUM(A269:C269))</f>
        <v>0.33333333333333337</v>
      </c>
      <c r="I268" s="12">
        <f>1-SUM(A269,C269,C271,A271)/(SUM(A269:C271)-SUM(A270:C270))</f>
        <v>0.12195121951219512</v>
      </c>
      <c r="J268" s="12">
        <f>1-SUM(A269:B270)/(SUM(A269:C271)-SUM(A271:C271))</f>
        <v>2.4390243902439046E-2</v>
      </c>
      <c r="K268" s="11">
        <f>IF(SUM(A269:A271)=0,0,A269/SUM(A269:A271))</f>
        <v>0.83783783783783783</v>
      </c>
      <c r="L268" s="11">
        <f>IF(SUM(B269:B271)=0,0,B270/SUM(B269:B271))</f>
        <v>0.375</v>
      </c>
      <c r="M268" s="11">
        <f>IF(SUM(C269:C271)=0,0,C271/SUM(C269:C271))</f>
        <v>0.8</v>
      </c>
      <c r="N268" s="7"/>
    </row>
    <row r="269" spans="1:14" x14ac:dyDescent="0.25">
      <c r="A269">
        <v>31</v>
      </c>
      <c r="B269">
        <v>1</v>
      </c>
      <c r="C269">
        <v>0</v>
      </c>
      <c r="I269" s="3"/>
    </row>
    <row r="270" spans="1:14" x14ac:dyDescent="0.25">
      <c r="A270">
        <v>5</v>
      </c>
      <c r="B270">
        <v>3</v>
      </c>
      <c r="C270">
        <v>1</v>
      </c>
      <c r="I270" s="3"/>
    </row>
    <row r="271" spans="1:14" x14ac:dyDescent="0.25">
      <c r="A271">
        <v>1</v>
      </c>
      <c r="B271">
        <v>4</v>
      </c>
      <c r="C271">
        <v>4</v>
      </c>
      <c r="I271" s="3"/>
    </row>
    <row r="274" spans="3:15" x14ac:dyDescent="0.25">
      <c r="C274" s="16" t="s">
        <v>46</v>
      </c>
      <c r="D274" s="17" t="s">
        <v>55</v>
      </c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3:15" x14ac:dyDescent="0.25">
      <c r="C275" s="7">
        <v>1</v>
      </c>
      <c r="D275" s="11">
        <f t="shared" ref="D275:M275" si="0">D7</f>
        <v>0.78</v>
      </c>
      <c r="E275" s="11">
        <f t="shared" si="0"/>
        <v>0.90625</v>
      </c>
      <c r="F275" s="11">
        <f t="shared" si="0"/>
        <v>0.66666666666666663</v>
      </c>
      <c r="G275" s="11">
        <f t="shared" si="0"/>
        <v>0.44444444444444442</v>
      </c>
      <c r="H275" s="11">
        <f t="shared" si="0"/>
        <v>0.22222222222222221</v>
      </c>
      <c r="I275" s="11">
        <f t="shared" si="0"/>
        <v>0.17073170731707321</v>
      </c>
      <c r="J275" s="11">
        <f t="shared" si="0"/>
        <v>0</v>
      </c>
      <c r="K275" s="11">
        <f t="shared" si="0"/>
        <v>0.87878787878787878</v>
      </c>
      <c r="L275" s="11">
        <f t="shared" si="0"/>
        <v>0.46153846153846156</v>
      </c>
      <c r="M275" s="11">
        <f t="shared" si="0"/>
        <v>1</v>
      </c>
      <c r="N275" s="31">
        <f>N2</f>
        <v>4</v>
      </c>
      <c r="O275" s="31">
        <f>O7</f>
        <v>0</v>
      </c>
    </row>
    <row r="276" spans="3:15" x14ac:dyDescent="0.25">
      <c r="C276" s="7">
        <v>2</v>
      </c>
      <c r="D276" s="11">
        <f t="shared" ref="D276:M276" si="1">D16</f>
        <v>0.72</v>
      </c>
      <c r="E276" s="11">
        <f t="shared" si="1"/>
        <v>0.90625</v>
      </c>
      <c r="F276" s="11">
        <f t="shared" si="1"/>
        <v>0</v>
      </c>
      <c r="G276" s="11">
        <f t="shared" si="1"/>
        <v>0.77777777777777779</v>
      </c>
      <c r="H276" s="11">
        <f t="shared" si="1"/>
        <v>0.55555555555555558</v>
      </c>
      <c r="I276" s="11">
        <f t="shared" si="1"/>
        <v>7.3170731707317027E-2</v>
      </c>
      <c r="J276" s="11">
        <f t="shared" si="1"/>
        <v>2.4390243902439046E-2</v>
      </c>
      <c r="K276" s="11">
        <f t="shared" si="1"/>
        <v>0.74358974358974361</v>
      </c>
      <c r="L276" s="11">
        <f t="shared" si="1"/>
        <v>0</v>
      </c>
      <c r="M276" s="11">
        <f t="shared" si="1"/>
        <v>0.875</v>
      </c>
      <c r="N276" s="31">
        <f>N11</f>
        <v>6</v>
      </c>
      <c r="O276" s="31">
        <f>O16</f>
        <v>0</v>
      </c>
    </row>
    <row r="277" spans="3:15" x14ac:dyDescent="0.25">
      <c r="C277" s="7">
        <v>3</v>
      </c>
      <c r="D277" s="11">
        <f t="shared" ref="D277:M277" si="2">D25</f>
        <v>0.72</v>
      </c>
      <c r="E277" s="11">
        <f t="shared" si="2"/>
        <v>0.84375</v>
      </c>
      <c r="F277" s="11">
        <f t="shared" si="2"/>
        <v>0.44444444444444442</v>
      </c>
      <c r="G277" s="11">
        <f t="shared" si="2"/>
        <v>0.55555555555555558</v>
      </c>
      <c r="H277" s="11">
        <f t="shared" si="2"/>
        <v>0.27777777777777779</v>
      </c>
      <c r="I277" s="11">
        <f t="shared" si="2"/>
        <v>0.19512195121951215</v>
      </c>
      <c r="J277" s="11">
        <f t="shared" si="2"/>
        <v>2.4390243902439046E-2</v>
      </c>
      <c r="K277" s="11">
        <f t="shared" si="2"/>
        <v>0.84375</v>
      </c>
      <c r="L277" s="11">
        <f t="shared" si="2"/>
        <v>0.33333333333333331</v>
      </c>
      <c r="M277" s="11">
        <f t="shared" si="2"/>
        <v>0.83333333333333337</v>
      </c>
      <c r="N277" s="31">
        <f>N20</f>
        <v>6</v>
      </c>
      <c r="O277" s="31">
        <f>O25</f>
        <v>0</v>
      </c>
    </row>
    <row r="278" spans="3:15" x14ac:dyDescent="0.25">
      <c r="C278" s="7">
        <v>4</v>
      </c>
      <c r="D278" s="11">
        <f t="shared" ref="D278:M278" si="3">D34</f>
        <v>0.7</v>
      </c>
      <c r="E278" s="11">
        <f t="shared" si="3"/>
        <v>0.75</v>
      </c>
      <c r="F278" s="11">
        <f t="shared" si="3"/>
        <v>0.44444444444444442</v>
      </c>
      <c r="G278" s="11">
        <f t="shared" si="3"/>
        <v>0.77777777777777779</v>
      </c>
      <c r="H278" s="11">
        <f t="shared" si="3"/>
        <v>0.22222222222222221</v>
      </c>
      <c r="I278" s="11">
        <f t="shared" si="3"/>
        <v>0.21951219512195119</v>
      </c>
      <c r="J278" s="11">
        <f t="shared" si="3"/>
        <v>4.8780487804878092E-2</v>
      </c>
      <c r="K278" s="11">
        <f t="shared" si="3"/>
        <v>0.8571428571428571</v>
      </c>
      <c r="L278" s="11">
        <f t="shared" si="3"/>
        <v>0.30769230769230771</v>
      </c>
      <c r="M278" s="11">
        <f t="shared" si="3"/>
        <v>0.77777777777777779</v>
      </c>
      <c r="N278" s="31">
        <f>N29</f>
        <v>6</v>
      </c>
      <c r="O278" s="31">
        <f>O34</f>
        <v>0</v>
      </c>
    </row>
    <row r="279" spans="3:15" x14ac:dyDescent="0.25">
      <c r="C279" s="7">
        <v>5</v>
      </c>
      <c r="D279" s="11">
        <f t="shared" ref="D279:M279" si="4">D43</f>
        <v>0.76</v>
      </c>
      <c r="E279" s="11">
        <f t="shared" si="4"/>
        <v>0.90625</v>
      </c>
      <c r="F279" s="11">
        <f t="shared" si="4"/>
        <v>0.55555555555555558</v>
      </c>
      <c r="G279" s="11">
        <f t="shared" si="4"/>
        <v>0.44444444444444442</v>
      </c>
      <c r="H279" s="11">
        <f t="shared" si="4"/>
        <v>0.22222222222222221</v>
      </c>
      <c r="I279" s="11">
        <f t="shared" si="4"/>
        <v>0.19512195121951215</v>
      </c>
      <c r="J279" s="11">
        <f t="shared" si="4"/>
        <v>0</v>
      </c>
      <c r="K279" s="11">
        <f t="shared" si="4"/>
        <v>0.87878787878787878</v>
      </c>
      <c r="L279" s="11">
        <f t="shared" si="4"/>
        <v>0.38461538461538464</v>
      </c>
      <c r="M279" s="11">
        <f t="shared" si="4"/>
        <v>1</v>
      </c>
      <c r="N279" s="31">
        <f>N38</f>
        <v>6</v>
      </c>
      <c r="O279" s="31">
        <f>O43</f>
        <v>0</v>
      </c>
    </row>
    <row r="280" spans="3:15" x14ac:dyDescent="0.25">
      <c r="C280" s="7">
        <v>6</v>
      </c>
      <c r="D280" s="11">
        <f t="shared" ref="D280:M280" si="5">D52</f>
        <v>0.7</v>
      </c>
      <c r="E280" s="11">
        <f t="shared" si="5"/>
        <v>0.84375</v>
      </c>
      <c r="F280" s="11">
        <f t="shared" si="5"/>
        <v>0.55555555555555558</v>
      </c>
      <c r="G280" s="11">
        <f t="shared" si="5"/>
        <v>0.33333333333333331</v>
      </c>
      <c r="H280" s="11">
        <f t="shared" si="5"/>
        <v>0.22222222222222221</v>
      </c>
      <c r="I280" s="11">
        <f t="shared" si="5"/>
        <v>0.24390243902439024</v>
      </c>
      <c r="J280" s="11">
        <f t="shared" si="5"/>
        <v>2.4390243902439046E-2</v>
      </c>
      <c r="K280" s="11">
        <f t="shared" si="5"/>
        <v>0.87096774193548387</v>
      </c>
      <c r="L280" s="11">
        <f t="shared" si="5"/>
        <v>0.33333333333333331</v>
      </c>
      <c r="M280" s="11">
        <f t="shared" si="5"/>
        <v>0.75</v>
      </c>
      <c r="N280" s="31">
        <f>N47</f>
        <v>4</v>
      </c>
      <c r="O280" s="31">
        <f>O52</f>
        <v>0</v>
      </c>
    </row>
    <row r="281" spans="3:15" x14ac:dyDescent="0.25">
      <c r="C281" s="7">
        <v>7</v>
      </c>
      <c r="D281" s="11">
        <f t="shared" ref="D281:M281" si="6">D61</f>
        <v>0.64</v>
      </c>
      <c r="E281" s="11">
        <f t="shared" si="6"/>
        <v>0.8125</v>
      </c>
      <c r="F281" s="11">
        <f t="shared" si="6"/>
        <v>0.44444444444444442</v>
      </c>
      <c r="G281" s="11">
        <f t="shared" si="6"/>
        <v>0.22222222222222221</v>
      </c>
      <c r="H281" s="11">
        <f t="shared" si="6"/>
        <v>0.27777777777777779</v>
      </c>
      <c r="I281" s="11">
        <f t="shared" si="6"/>
        <v>0.29268292682926833</v>
      </c>
      <c r="J281" s="11">
        <f t="shared" si="6"/>
        <v>2.4390243902439046E-2</v>
      </c>
      <c r="K281" s="11">
        <f t="shared" si="6"/>
        <v>0.83870967741935487</v>
      </c>
      <c r="L281" s="11">
        <f t="shared" si="6"/>
        <v>0.25</v>
      </c>
      <c r="M281" s="11">
        <f t="shared" si="6"/>
        <v>0.66666666666666663</v>
      </c>
      <c r="N281" s="31">
        <f>N56</f>
        <v>6</v>
      </c>
      <c r="O281" s="31">
        <f>O61</f>
        <v>0</v>
      </c>
    </row>
    <row r="282" spans="3:15" x14ac:dyDescent="0.25">
      <c r="C282" s="7">
        <v>8</v>
      </c>
      <c r="D282" s="11">
        <f t="shared" ref="D282:M282" si="7">D70</f>
        <v>0.62</v>
      </c>
      <c r="E282" s="11">
        <f t="shared" si="7"/>
        <v>0.875</v>
      </c>
      <c r="F282" s="11">
        <f t="shared" si="7"/>
        <v>0.33333333333333331</v>
      </c>
      <c r="G282" s="11">
        <f t="shared" si="7"/>
        <v>0</v>
      </c>
      <c r="H282" s="11">
        <f t="shared" si="7"/>
        <v>0.33333333333333337</v>
      </c>
      <c r="I282" s="11">
        <f t="shared" si="7"/>
        <v>0.31707317073170727</v>
      </c>
      <c r="J282" s="11">
        <f t="shared" si="7"/>
        <v>0</v>
      </c>
      <c r="K282" s="11">
        <f t="shared" si="7"/>
        <v>0.82352941176470584</v>
      </c>
      <c r="L282" s="11">
        <f t="shared" si="7"/>
        <v>0.1875</v>
      </c>
      <c r="M282" s="11">
        <f t="shared" si="7"/>
        <v>0</v>
      </c>
      <c r="N282" s="31">
        <f>N65</f>
        <v>4</v>
      </c>
      <c r="O282" s="31">
        <f>O70</f>
        <v>0</v>
      </c>
    </row>
    <row r="283" spans="3:15" x14ac:dyDescent="0.25">
      <c r="C283" s="7">
        <v>9</v>
      </c>
      <c r="D283" s="11">
        <f t="shared" ref="D283:M283" si="8">D79</f>
        <v>0.68</v>
      </c>
      <c r="E283" s="11">
        <f t="shared" si="8"/>
        <v>0.90625</v>
      </c>
      <c r="F283" s="11">
        <f t="shared" si="8"/>
        <v>0.33333333333333331</v>
      </c>
      <c r="G283" s="11">
        <f t="shared" si="8"/>
        <v>0.22222222222222221</v>
      </c>
      <c r="H283" s="11">
        <f t="shared" si="8"/>
        <v>0.33333333333333337</v>
      </c>
      <c r="I283" s="11">
        <f t="shared" si="8"/>
        <v>0.24390243902439024</v>
      </c>
      <c r="J283" s="11">
        <f t="shared" si="8"/>
        <v>0</v>
      </c>
      <c r="K283" s="11">
        <f t="shared" si="8"/>
        <v>0.82857142857142863</v>
      </c>
      <c r="L283" s="11">
        <f t="shared" si="8"/>
        <v>0.23076923076923078</v>
      </c>
      <c r="M283" s="11">
        <f t="shared" si="8"/>
        <v>1</v>
      </c>
      <c r="N283" s="31">
        <f>N74</f>
        <v>4</v>
      </c>
      <c r="O283" s="31">
        <f>O79</f>
        <v>0</v>
      </c>
    </row>
    <row r="284" spans="3:15" x14ac:dyDescent="0.25">
      <c r="C284" s="7">
        <v>10</v>
      </c>
      <c r="D284" s="11">
        <f t="shared" ref="D284:M284" si="9">D88</f>
        <v>0.78</v>
      </c>
      <c r="E284" s="11">
        <f t="shared" si="9"/>
        <v>0.90625</v>
      </c>
      <c r="F284" s="11">
        <f t="shared" si="9"/>
        <v>0.55555555555555558</v>
      </c>
      <c r="G284" s="11">
        <f t="shared" si="9"/>
        <v>0.55555555555555558</v>
      </c>
      <c r="H284" s="11">
        <f t="shared" si="9"/>
        <v>0.22222222222222221</v>
      </c>
      <c r="I284" s="11">
        <f t="shared" si="9"/>
        <v>0.14634146341463417</v>
      </c>
      <c r="J284" s="11">
        <f t="shared" si="9"/>
        <v>2.4390243902439046E-2</v>
      </c>
      <c r="K284" s="11">
        <f t="shared" si="9"/>
        <v>0.87878787878787878</v>
      </c>
      <c r="L284" s="11">
        <f t="shared" si="9"/>
        <v>0.45454545454545453</v>
      </c>
      <c r="M284" s="11">
        <f t="shared" si="9"/>
        <v>0.83333333333333337</v>
      </c>
      <c r="N284" s="31">
        <f>N83</f>
        <v>4</v>
      </c>
      <c r="O284" s="31">
        <f>O88</f>
        <v>0</v>
      </c>
    </row>
    <row r="285" spans="3:15" x14ac:dyDescent="0.25">
      <c r="C285" s="7">
        <v>11</v>
      </c>
      <c r="D285" s="11">
        <f t="shared" ref="D285:M285" si="10">D97</f>
        <v>0.7</v>
      </c>
      <c r="E285" s="11">
        <f t="shared" si="10"/>
        <v>0.84375</v>
      </c>
      <c r="F285" s="11">
        <f t="shared" si="10"/>
        <v>0.66666666666666663</v>
      </c>
      <c r="G285" s="11">
        <f t="shared" si="10"/>
        <v>0.22222222222222221</v>
      </c>
      <c r="H285" s="11">
        <f t="shared" si="10"/>
        <v>0.27777777777777779</v>
      </c>
      <c r="I285" s="11">
        <f t="shared" si="10"/>
        <v>0.21951219512195119</v>
      </c>
      <c r="J285" s="11">
        <f t="shared" si="10"/>
        <v>2.4390243902439046E-2</v>
      </c>
      <c r="K285" s="11">
        <f t="shared" si="10"/>
        <v>0.84375</v>
      </c>
      <c r="L285" s="11">
        <f t="shared" si="10"/>
        <v>0.4</v>
      </c>
      <c r="M285" s="11">
        <f t="shared" si="10"/>
        <v>0.66666666666666663</v>
      </c>
      <c r="N285" s="31">
        <f>N92</f>
        <v>4</v>
      </c>
      <c r="O285" s="31">
        <f>O97</f>
        <v>0</v>
      </c>
    </row>
    <row r="286" spans="3:15" x14ac:dyDescent="0.25">
      <c r="C286" s="7">
        <v>12</v>
      </c>
      <c r="D286" s="11">
        <f t="shared" ref="D286:M286" si="11">D106</f>
        <v>0.64</v>
      </c>
      <c r="E286" s="11">
        <f t="shared" si="11"/>
        <v>0.65625</v>
      </c>
      <c r="F286" s="11">
        <f t="shared" si="11"/>
        <v>0.66666666666666663</v>
      </c>
      <c r="G286" s="11">
        <f t="shared" si="11"/>
        <v>0.55555555555555558</v>
      </c>
      <c r="H286" s="11">
        <f t="shared" si="11"/>
        <v>0.11111111111111116</v>
      </c>
      <c r="I286" s="11">
        <f t="shared" si="11"/>
        <v>0.36585365853658536</v>
      </c>
      <c r="J286" s="11">
        <f t="shared" si="11"/>
        <v>2.4390243902439046E-2</v>
      </c>
      <c r="K286" s="11">
        <f t="shared" si="11"/>
        <v>0.91304347826086951</v>
      </c>
      <c r="L286" s="11">
        <f t="shared" si="11"/>
        <v>0.2857142857142857</v>
      </c>
      <c r="M286" s="11">
        <f t="shared" si="11"/>
        <v>0.83333333333333337</v>
      </c>
      <c r="N286" s="31">
        <f>N101</f>
        <v>4</v>
      </c>
      <c r="O286" s="31">
        <f>O106</f>
        <v>0</v>
      </c>
    </row>
    <row r="287" spans="3:15" x14ac:dyDescent="0.25">
      <c r="C287" s="7">
        <v>13</v>
      </c>
      <c r="D287" s="11">
        <f t="shared" ref="D287:M287" si="12">D115</f>
        <v>0.78</v>
      </c>
      <c r="E287" s="11">
        <f t="shared" si="12"/>
        <v>0.78125</v>
      </c>
      <c r="F287" s="11">
        <f t="shared" si="12"/>
        <v>0.88888888888888884</v>
      </c>
      <c r="G287" s="11">
        <f t="shared" si="12"/>
        <v>0.66666666666666663</v>
      </c>
      <c r="H287" s="11">
        <f t="shared" si="12"/>
        <v>0</v>
      </c>
      <c r="I287" s="11">
        <f t="shared" si="12"/>
        <v>0.24390243902439024</v>
      </c>
      <c r="J287" s="11">
        <f t="shared" si="12"/>
        <v>2.4390243902439046E-2</v>
      </c>
      <c r="K287" s="11">
        <f t="shared" si="12"/>
        <v>1</v>
      </c>
      <c r="L287" s="11">
        <f t="shared" si="12"/>
        <v>0.44444444444444442</v>
      </c>
      <c r="M287" s="11">
        <f t="shared" si="12"/>
        <v>0.8571428571428571</v>
      </c>
      <c r="N287" s="31">
        <f>N110</f>
        <v>4</v>
      </c>
      <c r="O287" s="31">
        <f>O115</f>
        <v>0</v>
      </c>
    </row>
    <row r="288" spans="3:15" x14ac:dyDescent="0.25">
      <c r="C288" s="7">
        <v>14</v>
      </c>
      <c r="D288" s="11">
        <f t="shared" ref="D288:M288" si="13">D124</f>
        <v>0.74</v>
      </c>
      <c r="E288" s="11">
        <f t="shared" si="13"/>
        <v>0.875</v>
      </c>
      <c r="F288" s="11">
        <f t="shared" si="13"/>
        <v>0.22222222222222221</v>
      </c>
      <c r="G288" s="11">
        <f t="shared" si="13"/>
        <v>0.77777777777777779</v>
      </c>
      <c r="H288" s="11">
        <f t="shared" si="13"/>
        <v>0.22222222222222221</v>
      </c>
      <c r="I288" s="11">
        <f t="shared" si="13"/>
        <v>0.12195121951219512</v>
      </c>
      <c r="J288" s="11">
        <f t="shared" si="13"/>
        <v>9.7560975609756073E-2</v>
      </c>
      <c r="K288" s="11">
        <f t="shared" si="13"/>
        <v>0.875</v>
      </c>
      <c r="L288" s="11">
        <f t="shared" si="13"/>
        <v>0.2857142857142857</v>
      </c>
      <c r="M288" s="11">
        <f t="shared" si="13"/>
        <v>0.63636363636363635</v>
      </c>
      <c r="N288" s="31">
        <f>N119</f>
        <v>5</v>
      </c>
      <c r="O288" s="31">
        <f>O124</f>
        <v>0</v>
      </c>
    </row>
    <row r="289" spans="3:15" x14ac:dyDescent="0.25">
      <c r="C289" s="7">
        <v>15</v>
      </c>
      <c r="D289" s="11">
        <f t="shared" ref="D289:M289" si="14">D133</f>
        <v>0.72</v>
      </c>
      <c r="E289" s="11">
        <f t="shared" si="14"/>
        <v>0.84375</v>
      </c>
      <c r="F289" s="11">
        <f t="shared" si="14"/>
        <v>0.33333333333333331</v>
      </c>
      <c r="G289" s="11">
        <f t="shared" si="14"/>
        <v>0.66666666666666663</v>
      </c>
      <c r="H289" s="11">
        <f t="shared" si="14"/>
        <v>0.22222222222222221</v>
      </c>
      <c r="I289" s="11">
        <f t="shared" si="14"/>
        <v>0.19512195121951215</v>
      </c>
      <c r="J289" s="11">
        <f t="shared" si="14"/>
        <v>4.8780487804878092E-2</v>
      </c>
      <c r="K289" s="11">
        <f t="shared" si="14"/>
        <v>0.87096774193548387</v>
      </c>
      <c r="L289" s="11">
        <f t="shared" si="14"/>
        <v>0.27272727272727271</v>
      </c>
      <c r="M289" s="11">
        <f t="shared" si="14"/>
        <v>0.75</v>
      </c>
      <c r="N289" s="31">
        <f>N128</f>
        <v>4</v>
      </c>
      <c r="O289" s="31">
        <f>O133</f>
        <v>0</v>
      </c>
    </row>
    <row r="290" spans="3:15" x14ac:dyDescent="0.25">
      <c r="C290" s="7">
        <v>16</v>
      </c>
      <c r="D290" s="11">
        <f t="shared" ref="D290:M290" si="15">D142</f>
        <v>0.7</v>
      </c>
      <c r="E290" s="11">
        <f t="shared" si="15"/>
        <v>0.8125</v>
      </c>
      <c r="F290" s="11">
        <f t="shared" si="15"/>
        <v>0.55555555555555558</v>
      </c>
      <c r="G290" s="11">
        <f t="shared" si="15"/>
        <v>0.44444444444444442</v>
      </c>
      <c r="H290" s="11">
        <f t="shared" si="15"/>
        <v>0.11111111111111116</v>
      </c>
      <c r="I290" s="11">
        <f t="shared" si="15"/>
        <v>0.26829268292682928</v>
      </c>
      <c r="J290" s="11">
        <f t="shared" si="15"/>
        <v>4.8780487804878092E-2</v>
      </c>
      <c r="K290" s="11">
        <f t="shared" si="15"/>
        <v>0.9285714285714286</v>
      </c>
      <c r="L290" s="11">
        <f t="shared" si="15"/>
        <v>0.3125</v>
      </c>
      <c r="M290" s="11">
        <f t="shared" si="15"/>
        <v>0.66666666666666663</v>
      </c>
      <c r="N290" s="31">
        <f>N137</f>
        <v>4</v>
      </c>
      <c r="O290" s="31">
        <f>O142</f>
        <v>0</v>
      </c>
    </row>
    <row r="291" spans="3:15" x14ac:dyDescent="0.25">
      <c r="C291" s="7">
        <v>17</v>
      </c>
      <c r="D291" s="11">
        <f t="shared" ref="D291:M291" si="16">D151</f>
        <v>0.78</v>
      </c>
      <c r="E291" s="11">
        <f t="shared" si="16"/>
        <v>0.90625</v>
      </c>
      <c r="F291" s="11">
        <f t="shared" si="16"/>
        <v>0.44444444444444442</v>
      </c>
      <c r="G291" s="11">
        <f t="shared" si="16"/>
        <v>0.66666666666666663</v>
      </c>
      <c r="H291" s="11">
        <f t="shared" si="16"/>
        <v>0.27777777777777779</v>
      </c>
      <c r="I291" s="11">
        <f t="shared" si="16"/>
        <v>0.12195121951219512</v>
      </c>
      <c r="J291" s="11">
        <f t="shared" si="16"/>
        <v>2.4390243902439046E-2</v>
      </c>
      <c r="K291" s="11">
        <f t="shared" si="16"/>
        <v>0.8529411764705882</v>
      </c>
      <c r="L291" s="11">
        <f t="shared" si="16"/>
        <v>0.44444444444444442</v>
      </c>
      <c r="M291" s="11">
        <f t="shared" si="16"/>
        <v>0.8571428571428571</v>
      </c>
      <c r="N291" s="31">
        <f>N146</f>
        <v>6</v>
      </c>
      <c r="O291" s="31">
        <f>O151</f>
        <v>0</v>
      </c>
    </row>
    <row r="292" spans="3:15" x14ac:dyDescent="0.25">
      <c r="C292" s="7">
        <v>18</v>
      </c>
      <c r="D292" s="11">
        <f t="shared" ref="D292:M292" si="17">D160</f>
        <v>0.66</v>
      </c>
      <c r="E292" s="11">
        <f t="shared" si="17"/>
        <v>0.65625</v>
      </c>
      <c r="F292" s="11">
        <f t="shared" si="17"/>
        <v>0.77777777777777779</v>
      </c>
      <c r="G292" s="11">
        <f t="shared" si="17"/>
        <v>0.55555555555555558</v>
      </c>
      <c r="H292" s="11">
        <f t="shared" si="17"/>
        <v>0.16666666666666663</v>
      </c>
      <c r="I292" s="11">
        <f t="shared" si="17"/>
        <v>0.31707317073170727</v>
      </c>
      <c r="J292" s="11">
        <f t="shared" si="17"/>
        <v>2.4390243902439046E-2</v>
      </c>
      <c r="K292" s="11">
        <f t="shared" si="17"/>
        <v>0.875</v>
      </c>
      <c r="L292" s="11">
        <f t="shared" si="17"/>
        <v>0.35</v>
      </c>
      <c r="M292" s="11">
        <f t="shared" si="17"/>
        <v>0.83333333333333337</v>
      </c>
      <c r="N292" s="31">
        <f>N155</f>
        <v>8</v>
      </c>
      <c r="O292" s="31">
        <f>O160</f>
        <v>0</v>
      </c>
    </row>
    <row r="293" spans="3:15" x14ac:dyDescent="0.25">
      <c r="C293" s="7">
        <v>19</v>
      </c>
      <c r="D293" s="11">
        <f t="shared" ref="D293:M293" si="18">D169</f>
        <v>0.76</v>
      </c>
      <c r="E293" s="11">
        <f t="shared" si="18"/>
        <v>0.8125</v>
      </c>
      <c r="F293" s="11">
        <f t="shared" si="18"/>
        <v>0.55555555555555558</v>
      </c>
      <c r="G293" s="11">
        <f t="shared" si="18"/>
        <v>0.77777777777777779</v>
      </c>
      <c r="H293" s="11">
        <f t="shared" si="18"/>
        <v>0.33333333333333337</v>
      </c>
      <c r="I293" s="11">
        <f t="shared" si="18"/>
        <v>0.14634146341463417</v>
      </c>
      <c r="J293" s="11">
        <f t="shared" si="18"/>
        <v>0</v>
      </c>
      <c r="K293" s="11">
        <f t="shared" si="18"/>
        <v>0.8125</v>
      </c>
      <c r="L293" s="11">
        <f t="shared" si="18"/>
        <v>0.45454545454545453</v>
      </c>
      <c r="M293" s="11">
        <f t="shared" si="18"/>
        <v>1</v>
      </c>
      <c r="N293" s="31">
        <f>N164</f>
        <v>8</v>
      </c>
      <c r="O293" s="31">
        <f>O169</f>
        <v>0</v>
      </c>
    </row>
    <row r="294" spans="3:15" x14ac:dyDescent="0.25">
      <c r="C294" s="7">
        <v>20</v>
      </c>
      <c r="D294" s="11">
        <f t="shared" ref="D294:M294" si="19">D178</f>
        <v>0.68</v>
      </c>
      <c r="E294" s="11">
        <f t="shared" si="19"/>
        <v>0.6875</v>
      </c>
      <c r="F294" s="11">
        <f t="shared" si="19"/>
        <v>0.66666666666666663</v>
      </c>
      <c r="G294" s="11">
        <f t="shared" si="19"/>
        <v>0.66666666666666663</v>
      </c>
      <c r="H294" s="11">
        <f t="shared" si="19"/>
        <v>5.555555555555558E-2</v>
      </c>
      <c r="I294" s="11">
        <f t="shared" si="19"/>
        <v>0.31707317073170727</v>
      </c>
      <c r="J294" s="11">
        <f t="shared" si="19"/>
        <v>4.8780487804878092E-2</v>
      </c>
      <c r="K294" s="11">
        <f t="shared" si="19"/>
        <v>0.95652173913043481</v>
      </c>
      <c r="L294" s="11">
        <f t="shared" si="19"/>
        <v>0.31578947368421051</v>
      </c>
      <c r="M294" s="11">
        <f t="shared" si="19"/>
        <v>0.75</v>
      </c>
      <c r="N294" s="31">
        <f>N173</f>
        <v>6</v>
      </c>
      <c r="O294" s="31">
        <f>O178</f>
        <v>0</v>
      </c>
    </row>
    <row r="295" spans="3:15" x14ac:dyDescent="0.25">
      <c r="C295" s="7">
        <v>21</v>
      </c>
      <c r="D295" s="11">
        <f t="shared" ref="D295:M295" si="20">D187</f>
        <v>0.74</v>
      </c>
      <c r="E295" s="11">
        <f t="shared" si="20"/>
        <v>0.84375</v>
      </c>
      <c r="F295" s="11">
        <f t="shared" si="20"/>
        <v>0.66666666666666663</v>
      </c>
      <c r="G295" s="11">
        <f t="shared" si="20"/>
        <v>0.44444444444444442</v>
      </c>
      <c r="H295" s="11">
        <f t="shared" si="20"/>
        <v>0.16666666666666663</v>
      </c>
      <c r="I295" s="11">
        <f t="shared" si="20"/>
        <v>0.21951219512195119</v>
      </c>
      <c r="J295" s="11">
        <f t="shared" si="20"/>
        <v>2.4390243902439046E-2</v>
      </c>
      <c r="K295" s="11">
        <f t="shared" si="20"/>
        <v>0.9</v>
      </c>
      <c r="L295" s="11">
        <f t="shared" si="20"/>
        <v>0.4</v>
      </c>
      <c r="M295" s="11">
        <f t="shared" si="20"/>
        <v>0.8</v>
      </c>
      <c r="N295" s="31">
        <f>N182</f>
        <v>8</v>
      </c>
      <c r="O295" s="31">
        <f>O187</f>
        <v>0</v>
      </c>
    </row>
    <row r="296" spans="3:15" x14ac:dyDescent="0.25">
      <c r="C296" s="7">
        <v>22</v>
      </c>
      <c r="D296" s="15">
        <f t="shared" ref="D296:M296" si="21">D196</f>
        <v>0.78</v>
      </c>
      <c r="E296" s="15">
        <f t="shared" si="21"/>
        <v>0.90625</v>
      </c>
      <c r="F296" s="15">
        <f t="shared" si="21"/>
        <v>0.55555555555555558</v>
      </c>
      <c r="G296" s="15">
        <f t="shared" si="21"/>
        <v>0.55555555555555558</v>
      </c>
      <c r="H296" s="15">
        <f t="shared" si="21"/>
        <v>0.16666666666666663</v>
      </c>
      <c r="I296" s="15">
        <f t="shared" si="21"/>
        <v>0.17073170731707321</v>
      </c>
      <c r="J296" s="15">
        <f t="shared" si="21"/>
        <v>2.4390243902439046E-2</v>
      </c>
      <c r="K296" s="15">
        <f t="shared" si="21"/>
        <v>0.90625</v>
      </c>
      <c r="L296" s="15">
        <f t="shared" si="21"/>
        <v>0.41666666666666669</v>
      </c>
      <c r="M296" s="15">
        <f t="shared" si="21"/>
        <v>0.83333333333333337</v>
      </c>
      <c r="N296" s="32">
        <f>N191</f>
        <v>8</v>
      </c>
      <c r="O296" s="32">
        <f>O196</f>
        <v>0</v>
      </c>
    </row>
    <row r="297" spans="3:15" x14ac:dyDescent="0.25">
      <c r="C297" s="7">
        <v>23</v>
      </c>
      <c r="D297" s="15">
        <f t="shared" ref="D297:M297" si="22">D205</f>
        <v>0.78</v>
      </c>
      <c r="E297" s="15">
        <f t="shared" si="22"/>
        <v>0.8125</v>
      </c>
      <c r="F297" s="15">
        <f t="shared" si="22"/>
        <v>0.44444444444444442</v>
      </c>
      <c r="G297" s="15">
        <f t="shared" si="22"/>
        <v>1</v>
      </c>
      <c r="H297" s="15">
        <f t="shared" si="22"/>
        <v>0.16666666666666663</v>
      </c>
      <c r="I297" s="15">
        <f t="shared" si="22"/>
        <v>0.14634146341463417</v>
      </c>
      <c r="J297" s="15">
        <f t="shared" si="22"/>
        <v>4.8780487804878092E-2</v>
      </c>
      <c r="K297" s="15">
        <f t="shared" si="22"/>
        <v>0.89655172413793105</v>
      </c>
      <c r="L297" s="15">
        <f t="shared" si="22"/>
        <v>0.4</v>
      </c>
      <c r="M297" s="15">
        <f t="shared" si="22"/>
        <v>0.81818181818181823</v>
      </c>
      <c r="N297" s="32">
        <f>N200</f>
        <v>6</v>
      </c>
      <c r="O297" s="32">
        <f>O205</f>
        <v>0</v>
      </c>
    </row>
    <row r="298" spans="3:15" x14ac:dyDescent="0.25">
      <c r="C298" s="7">
        <v>24</v>
      </c>
      <c r="D298" s="15">
        <f t="shared" ref="D298:M298" si="23">D214</f>
        <v>0.66</v>
      </c>
      <c r="E298" s="15">
        <f t="shared" si="23"/>
        <v>0.75</v>
      </c>
      <c r="F298" s="15">
        <f t="shared" si="23"/>
        <v>0.66666666666666663</v>
      </c>
      <c r="G298" s="15">
        <f t="shared" si="23"/>
        <v>0.33333333333333331</v>
      </c>
      <c r="H298" s="15">
        <f t="shared" si="23"/>
        <v>0.16666666666666663</v>
      </c>
      <c r="I298" s="15">
        <f t="shared" si="23"/>
        <v>0.34146341463414631</v>
      </c>
      <c r="J298" s="15">
        <f t="shared" si="23"/>
        <v>0</v>
      </c>
      <c r="K298" s="15">
        <f t="shared" si="23"/>
        <v>0.88888888888888884</v>
      </c>
      <c r="L298" s="15">
        <f t="shared" si="23"/>
        <v>0.3</v>
      </c>
      <c r="M298" s="15">
        <f t="shared" si="23"/>
        <v>1</v>
      </c>
      <c r="N298" s="32">
        <f>N209</f>
        <v>6</v>
      </c>
      <c r="O298" s="32">
        <f>O214</f>
        <v>0</v>
      </c>
    </row>
    <row r="299" spans="3:15" x14ac:dyDescent="0.25">
      <c r="C299" s="7">
        <v>25</v>
      </c>
      <c r="D299" s="15">
        <f t="shared" ref="D299:M299" si="24">D223</f>
        <v>0.8</v>
      </c>
      <c r="E299" s="15">
        <f t="shared" si="24"/>
        <v>0.875</v>
      </c>
      <c r="F299" s="15">
        <f t="shared" si="24"/>
        <v>0.66666666666666663</v>
      </c>
      <c r="G299" s="15">
        <f t="shared" si="24"/>
        <v>0.66666666666666663</v>
      </c>
      <c r="H299" s="15">
        <f t="shared" si="24"/>
        <v>0.16666666666666663</v>
      </c>
      <c r="I299" s="15">
        <f t="shared" si="24"/>
        <v>0.17073170731707321</v>
      </c>
      <c r="J299" s="15">
        <f t="shared" si="24"/>
        <v>0</v>
      </c>
      <c r="K299" s="15">
        <f t="shared" si="24"/>
        <v>0.90322580645161288</v>
      </c>
      <c r="L299" s="15">
        <f t="shared" si="24"/>
        <v>0.46153846153846156</v>
      </c>
      <c r="M299" s="15">
        <f t="shared" si="24"/>
        <v>1</v>
      </c>
      <c r="N299" s="32">
        <f>N218</f>
        <v>7</v>
      </c>
      <c r="O299" s="32">
        <f>O223</f>
        <v>0</v>
      </c>
    </row>
    <row r="300" spans="3:15" x14ac:dyDescent="0.25">
      <c r="C300" s="7">
        <v>26</v>
      </c>
      <c r="D300" s="15">
        <f t="shared" ref="D300:M300" si="25">D232</f>
        <v>0.66</v>
      </c>
      <c r="E300" s="15">
        <f t="shared" si="25"/>
        <v>0.8125</v>
      </c>
      <c r="F300" s="15">
        <f t="shared" si="25"/>
        <v>0.66666666666666663</v>
      </c>
      <c r="G300" s="15">
        <f t="shared" si="25"/>
        <v>0.1111111111111111</v>
      </c>
      <c r="H300" s="15">
        <f t="shared" si="25"/>
        <v>0.22222222222222221</v>
      </c>
      <c r="I300" s="15">
        <f t="shared" si="25"/>
        <v>0.31707317073170727</v>
      </c>
      <c r="J300" s="15">
        <f t="shared" si="25"/>
        <v>0</v>
      </c>
      <c r="K300" s="15">
        <f t="shared" si="25"/>
        <v>0.8666666666666667</v>
      </c>
      <c r="L300" s="15">
        <f t="shared" si="25"/>
        <v>0.31578947368421051</v>
      </c>
      <c r="M300" s="15">
        <f t="shared" si="25"/>
        <v>1</v>
      </c>
      <c r="N300" s="32">
        <f>N227</f>
        <v>6</v>
      </c>
      <c r="O300" s="32">
        <f>O232</f>
        <v>0</v>
      </c>
    </row>
    <row r="301" spans="3:15" x14ac:dyDescent="0.25">
      <c r="C301" s="7">
        <v>27</v>
      </c>
      <c r="D301" s="15">
        <f t="shared" ref="D301:M301" si="26">D241</f>
        <v>0.74</v>
      </c>
      <c r="E301" s="15">
        <f t="shared" si="26"/>
        <v>0.9375</v>
      </c>
      <c r="F301" s="15">
        <f t="shared" si="26"/>
        <v>0.44444444444444442</v>
      </c>
      <c r="G301" s="15">
        <f t="shared" si="26"/>
        <v>0.33333333333333331</v>
      </c>
      <c r="H301" s="15">
        <f t="shared" si="26"/>
        <v>0.33333333333333337</v>
      </c>
      <c r="I301" s="15">
        <f t="shared" si="26"/>
        <v>0.17073170731707321</v>
      </c>
      <c r="J301" s="15">
        <f t="shared" si="26"/>
        <v>0</v>
      </c>
      <c r="K301" s="15">
        <f t="shared" si="26"/>
        <v>0.83333333333333337</v>
      </c>
      <c r="L301" s="15">
        <f t="shared" si="26"/>
        <v>0.36363636363636365</v>
      </c>
      <c r="M301" s="15">
        <f t="shared" si="26"/>
        <v>1</v>
      </c>
      <c r="N301" s="32">
        <f>N236</f>
        <v>4</v>
      </c>
      <c r="O301" s="32">
        <f>O241</f>
        <v>0</v>
      </c>
    </row>
    <row r="302" spans="3:15" x14ac:dyDescent="0.25">
      <c r="C302" s="7">
        <v>28</v>
      </c>
      <c r="D302" s="15">
        <f t="shared" ref="D302:M302" si="27">D250</f>
        <v>0.74</v>
      </c>
      <c r="E302" s="15">
        <f t="shared" si="27"/>
        <v>0.84375</v>
      </c>
      <c r="F302" s="15">
        <f t="shared" si="27"/>
        <v>0.33333333333333331</v>
      </c>
      <c r="G302" s="15">
        <f t="shared" si="27"/>
        <v>0.77777777777777779</v>
      </c>
      <c r="H302" s="15">
        <f t="shared" si="27"/>
        <v>0.27777777777777779</v>
      </c>
      <c r="I302" s="15">
        <f t="shared" si="27"/>
        <v>0.17073170731707321</v>
      </c>
      <c r="J302" s="15">
        <f t="shared" si="27"/>
        <v>2.4390243902439046E-2</v>
      </c>
      <c r="K302" s="15">
        <f t="shared" si="27"/>
        <v>0.84375</v>
      </c>
      <c r="L302" s="15">
        <f t="shared" si="27"/>
        <v>0.3</v>
      </c>
      <c r="M302" s="15">
        <f t="shared" si="27"/>
        <v>0.875</v>
      </c>
      <c r="N302" s="32">
        <f>N245</f>
        <v>4</v>
      </c>
      <c r="O302" s="32">
        <f>O250</f>
        <v>0</v>
      </c>
    </row>
    <row r="303" spans="3:15" x14ac:dyDescent="0.25">
      <c r="C303" s="7">
        <v>29</v>
      </c>
      <c r="D303" s="15">
        <f t="shared" ref="D303:M303" si="28">D259</f>
        <v>0.8</v>
      </c>
      <c r="E303" s="15">
        <f t="shared" si="28"/>
        <v>0.875</v>
      </c>
      <c r="F303" s="15">
        <f t="shared" si="28"/>
        <v>0.66666666666666663</v>
      </c>
      <c r="G303" s="15">
        <f t="shared" si="28"/>
        <v>0.66666666666666663</v>
      </c>
      <c r="H303" s="15">
        <f t="shared" si="28"/>
        <v>0.11111111111111116</v>
      </c>
      <c r="I303" s="15">
        <f t="shared" si="28"/>
        <v>0.17073170731707321</v>
      </c>
      <c r="J303" s="15">
        <f t="shared" si="28"/>
        <v>2.4390243902439046E-2</v>
      </c>
      <c r="K303" s="15">
        <f t="shared" si="28"/>
        <v>0.93333333333333335</v>
      </c>
      <c r="L303" s="15">
        <f t="shared" si="28"/>
        <v>0.46153846153846156</v>
      </c>
      <c r="M303" s="15">
        <f t="shared" si="28"/>
        <v>0.8571428571428571</v>
      </c>
      <c r="N303" s="32">
        <f>N254</f>
        <v>6</v>
      </c>
      <c r="O303" s="32">
        <f>O259</f>
        <v>0</v>
      </c>
    </row>
    <row r="304" spans="3:15" x14ac:dyDescent="0.25">
      <c r="C304" s="7">
        <v>30</v>
      </c>
      <c r="D304" s="15">
        <f t="shared" ref="D304:M304" si="29">D268</f>
        <v>0.76</v>
      </c>
      <c r="E304" s="15">
        <f t="shared" si="29"/>
        <v>0.96875</v>
      </c>
      <c r="F304" s="15">
        <f t="shared" si="29"/>
        <v>0.33333333333333331</v>
      </c>
      <c r="G304" s="15">
        <f t="shared" si="29"/>
        <v>0.44444444444444442</v>
      </c>
      <c r="H304" s="15">
        <f t="shared" si="29"/>
        <v>0.33333333333333337</v>
      </c>
      <c r="I304" s="15">
        <f t="shared" si="29"/>
        <v>0.12195121951219512</v>
      </c>
      <c r="J304" s="15">
        <f t="shared" si="29"/>
        <v>2.4390243902439046E-2</v>
      </c>
      <c r="K304" s="15">
        <f t="shared" si="29"/>
        <v>0.83783783783783783</v>
      </c>
      <c r="L304" s="15">
        <f t="shared" si="29"/>
        <v>0.375</v>
      </c>
      <c r="M304" s="15">
        <f t="shared" si="29"/>
        <v>0.8</v>
      </c>
      <c r="N304" s="32">
        <f>N263</f>
        <v>6</v>
      </c>
      <c r="O304" s="32">
        <f>O268</f>
        <v>0</v>
      </c>
    </row>
    <row r="305" spans="3:15" x14ac:dyDescent="0.25">
      <c r="C305" s="19" t="s">
        <v>44</v>
      </c>
      <c r="D305" s="20">
        <f>AVERAGE(D275:D304)</f>
        <v>0.72399999999999998</v>
      </c>
      <c r="E305" s="25">
        <f t="shared" ref="E305:O305" si="30">AVERAGE(E275:E304)</f>
        <v>0.83854166666666663</v>
      </c>
      <c r="F305" s="23">
        <f t="shared" si="30"/>
        <v>0.51851851851851849</v>
      </c>
      <c r="G305" s="23">
        <f t="shared" si="30"/>
        <v>0.52222222222222225</v>
      </c>
      <c r="H305" s="20">
        <f t="shared" si="30"/>
        <v>0.22592592592592597</v>
      </c>
      <c r="I305" s="27">
        <f t="shared" si="30"/>
        <v>0.21382113821138216</v>
      </c>
      <c r="J305" s="20">
        <f t="shared" si="30"/>
        <v>2.3577235772357742E-2</v>
      </c>
      <c r="K305" s="25">
        <f t="shared" si="30"/>
        <v>0.87269192172685395</v>
      </c>
      <c r="L305" s="23">
        <f t="shared" si="30"/>
        <v>0.34344588647220231</v>
      </c>
      <c r="M305" s="23">
        <f t="shared" si="30"/>
        <v>0.81901394901394897</v>
      </c>
      <c r="N305" s="29">
        <f t="shared" si="30"/>
        <v>5.4666666666666668</v>
      </c>
      <c r="O305" s="29">
        <f t="shared" si="30"/>
        <v>0</v>
      </c>
    </row>
    <row r="306" spans="3:15" x14ac:dyDescent="0.25">
      <c r="C306" s="21" t="s">
        <v>45</v>
      </c>
      <c r="D306" s="22">
        <f>MAX(D276:D305)</f>
        <v>0.8</v>
      </c>
      <c r="E306" s="26">
        <f t="shared" ref="E306:O306" si="31">MAX(E276:E305)</f>
        <v>0.96875</v>
      </c>
      <c r="F306" s="24">
        <f t="shared" si="31"/>
        <v>0.88888888888888884</v>
      </c>
      <c r="G306" s="24">
        <f t="shared" si="31"/>
        <v>1</v>
      </c>
      <c r="H306" s="22">
        <f t="shared" si="31"/>
        <v>0.55555555555555558</v>
      </c>
      <c r="I306" s="28">
        <f t="shared" si="31"/>
        <v>0.36585365853658536</v>
      </c>
      <c r="J306" s="22">
        <f t="shared" si="31"/>
        <v>9.7560975609756073E-2</v>
      </c>
      <c r="K306" s="26">
        <f t="shared" si="31"/>
        <v>1</v>
      </c>
      <c r="L306" s="24">
        <f t="shared" si="31"/>
        <v>0.46153846153846156</v>
      </c>
      <c r="M306" s="24">
        <f t="shared" si="31"/>
        <v>1</v>
      </c>
      <c r="N306" s="30">
        <f t="shared" si="31"/>
        <v>8</v>
      </c>
      <c r="O306" s="30">
        <f t="shared" si="31"/>
        <v>0</v>
      </c>
    </row>
    <row r="307" spans="3:15" x14ac:dyDescent="0.25">
      <c r="C307" s="21" t="s">
        <v>47</v>
      </c>
      <c r="D307" s="22">
        <f>MIN(D277:D306)</f>
        <v>0.62</v>
      </c>
      <c r="E307" s="26">
        <f t="shared" ref="E307:O307" si="32">MIN(E277:E306)</f>
        <v>0.65625</v>
      </c>
      <c r="F307" s="24">
        <f t="shared" si="32"/>
        <v>0.22222222222222221</v>
      </c>
      <c r="G307" s="24">
        <f t="shared" si="32"/>
        <v>0</v>
      </c>
      <c r="H307" s="22">
        <f t="shared" si="32"/>
        <v>0</v>
      </c>
      <c r="I307" s="28">
        <f t="shared" si="32"/>
        <v>0.12195121951219512</v>
      </c>
      <c r="J307" s="22">
        <f t="shared" si="32"/>
        <v>0</v>
      </c>
      <c r="K307" s="26">
        <f t="shared" si="32"/>
        <v>0.8125</v>
      </c>
      <c r="L307" s="24">
        <f t="shared" si="32"/>
        <v>0.1875</v>
      </c>
      <c r="M307" s="24">
        <f t="shared" si="32"/>
        <v>0</v>
      </c>
      <c r="N307" s="30">
        <f t="shared" si="32"/>
        <v>4</v>
      </c>
      <c r="O307" s="30">
        <f t="shared" si="32"/>
        <v>0</v>
      </c>
    </row>
    <row r="308" spans="3:15" x14ac:dyDescent="0.25">
      <c r="C308" s="21" t="s">
        <v>48</v>
      </c>
      <c r="D308" s="22">
        <f>_xlfn.STDEV.S(D278:D307)</f>
        <v>5.6309326313542934E-2</v>
      </c>
      <c r="E308" s="24">
        <f t="shared" ref="E308:O308" si="33">_xlfn.STDEV.S(E278:E307)</f>
        <v>8.6242366036842363E-2</v>
      </c>
      <c r="F308" s="24">
        <f t="shared" si="33"/>
        <v>0.17527326224877754</v>
      </c>
      <c r="G308" s="26">
        <f t="shared" si="33"/>
        <v>0.26003378195790278</v>
      </c>
      <c r="H308" s="28">
        <f t="shared" si="33"/>
        <v>0.11240512277080716</v>
      </c>
      <c r="I308" s="22">
        <f t="shared" si="33"/>
        <v>7.7073053427229324E-2</v>
      </c>
      <c r="J308" s="22">
        <f t="shared" si="33"/>
        <v>2.5569548790985261E-2</v>
      </c>
      <c r="K308" s="24">
        <f t="shared" si="33"/>
        <v>4.8376836453509327E-2</v>
      </c>
      <c r="L308" s="24">
        <f t="shared" si="33"/>
        <v>8.1599861535138915E-2</v>
      </c>
      <c r="M308" s="26">
        <f t="shared" si="33"/>
        <v>0.24249220144941244</v>
      </c>
      <c r="N308" s="30">
        <f t="shared" si="33"/>
        <v>1.4767608058348725</v>
      </c>
      <c r="O308" s="30">
        <f t="shared" si="3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89EA-896A-49B1-BCC1-68BA743A05E4}">
  <dimension ref="A1:U308"/>
  <sheetViews>
    <sheetView workbookViewId="0">
      <pane ySplit="1" topLeftCell="A295" activePane="bottomLeft" state="frozen"/>
      <selection pane="bottomLeft" activeCell="D305" sqref="D305:M308"/>
    </sheetView>
  </sheetViews>
  <sheetFormatPr defaultRowHeight="15" x14ac:dyDescent="0.25"/>
  <cols>
    <col min="1" max="1" width="12" bestFit="1" customWidth="1"/>
    <col min="4" max="4" width="15.140625" bestFit="1" customWidth="1"/>
    <col min="8" max="13" width="11.140625" bestFit="1" customWidth="1"/>
    <col min="14" max="15" width="11" bestFit="1" customWidth="1"/>
  </cols>
  <sheetData>
    <row r="1" spans="1:21" x14ac:dyDescent="0.25">
      <c r="D1" s="5" t="s">
        <v>9</v>
      </c>
      <c r="E1" s="6" t="s">
        <v>3</v>
      </c>
      <c r="F1" s="6" t="s">
        <v>2</v>
      </c>
      <c r="G1" s="6" t="s">
        <v>0</v>
      </c>
      <c r="H1" s="6" t="s">
        <v>6</v>
      </c>
      <c r="I1" s="6" t="s">
        <v>13</v>
      </c>
      <c r="J1" s="6" t="s">
        <v>1</v>
      </c>
      <c r="K1" s="6" t="s">
        <v>10</v>
      </c>
      <c r="L1" s="6" t="s">
        <v>12</v>
      </c>
      <c r="M1" s="6" t="s">
        <v>11</v>
      </c>
      <c r="N1" s="6" t="s">
        <v>35</v>
      </c>
      <c r="O1" s="6" t="s">
        <v>21</v>
      </c>
    </row>
    <row r="2" spans="1:21" x14ac:dyDescent="0.25">
      <c r="A2" s="33" t="s">
        <v>7</v>
      </c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>
        <v>4</v>
      </c>
      <c r="O2" s="2"/>
      <c r="P2" s="8" t="s">
        <v>14</v>
      </c>
      <c r="Q2" s="8"/>
      <c r="R2" s="10" t="s">
        <v>15</v>
      </c>
      <c r="S2" s="8"/>
    </row>
    <row r="3" spans="1:21" x14ac:dyDescent="0.25">
      <c r="A3" s="1" t="s">
        <v>4</v>
      </c>
      <c r="D3" s="11">
        <f>SUM(A4,B5,C6)/SUM(A4:C6)</f>
        <v>1</v>
      </c>
      <c r="E3" s="11">
        <f>A4/SUM(A4:C4)</f>
        <v>1</v>
      </c>
      <c r="F3" s="11">
        <f>B5/SUM(A5:C5)</f>
        <v>1</v>
      </c>
      <c r="G3" s="11">
        <f>C6/SUM(A6:C6)</f>
        <v>1</v>
      </c>
      <c r="H3" s="12">
        <f>1-SUM(B5:C6)/(SUM(A4:C6)-SUM(A4:C4))</f>
        <v>0</v>
      </c>
      <c r="I3" s="12">
        <f>1-SUM(A4,C4,C6,A6)/(SUM(A4:C6)-SUM(A5:C5))</f>
        <v>0</v>
      </c>
      <c r="J3" s="12">
        <f>1-SUM(A4:B5)/(SUM(A4:C6)-SUM(A6:C6))</f>
        <v>0</v>
      </c>
      <c r="K3" s="11">
        <f>IF(SUM(A4:A6)=0,0,A4/SUM(A4:A6))</f>
        <v>1</v>
      </c>
      <c r="L3" s="11">
        <f>IF(SUM(B4:B6)=0,0,B5/SUM(B4:B6))</f>
        <v>1</v>
      </c>
      <c r="M3" s="11">
        <f>IF(SUM(C4:C6)=0,0,C6/SUM(C4:C6))</f>
        <v>1</v>
      </c>
      <c r="Q3" s="8"/>
      <c r="R3" s="8"/>
      <c r="S3" s="8">
        <v>3</v>
      </c>
      <c r="T3" s="8">
        <v>2</v>
      </c>
      <c r="U3" s="8">
        <v>1</v>
      </c>
    </row>
    <row r="4" spans="1:21" x14ac:dyDescent="0.25">
      <c r="A4">
        <v>3</v>
      </c>
      <c r="B4">
        <v>0</v>
      </c>
      <c r="C4">
        <v>0</v>
      </c>
      <c r="D4" s="12"/>
      <c r="E4" s="12"/>
      <c r="F4" s="12"/>
      <c r="G4" s="12"/>
      <c r="H4" s="12"/>
      <c r="I4" s="13"/>
      <c r="J4" s="12"/>
      <c r="K4" s="12"/>
      <c r="L4" s="12"/>
      <c r="M4" s="12"/>
      <c r="Q4" s="10" t="s">
        <v>16</v>
      </c>
      <c r="R4" s="9">
        <v>3</v>
      </c>
      <c r="S4" s="8"/>
      <c r="T4" s="8"/>
      <c r="U4" s="8"/>
    </row>
    <row r="5" spans="1:21" x14ac:dyDescent="0.25">
      <c r="A5">
        <v>0</v>
      </c>
      <c r="B5">
        <v>3</v>
      </c>
      <c r="C5">
        <v>0</v>
      </c>
      <c r="D5" s="12"/>
      <c r="E5" s="12"/>
      <c r="F5" s="12"/>
      <c r="G5" s="12"/>
      <c r="H5" s="12"/>
      <c r="I5" s="13"/>
      <c r="J5" s="12"/>
      <c r="K5" s="12"/>
      <c r="L5" s="12"/>
      <c r="M5" s="12"/>
      <c r="Q5" s="8"/>
      <c r="R5" s="8">
        <v>2</v>
      </c>
      <c r="S5" s="8"/>
      <c r="T5" s="8"/>
      <c r="U5" s="8"/>
    </row>
    <row r="6" spans="1:21" x14ac:dyDescent="0.25">
      <c r="A6">
        <v>0</v>
      </c>
      <c r="B6">
        <v>0</v>
      </c>
      <c r="C6">
        <v>3</v>
      </c>
      <c r="D6" s="12"/>
      <c r="E6" s="12"/>
      <c r="F6" s="12"/>
      <c r="G6" s="12"/>
      <c r="H6" s="12"/>
      <c r="I6" s="13"/>
      <c r="J6" s="12"/>
      <c r="K6" s="12"/>
      <c r="L6" s="12"/>
      <c r="M6" s="12"/>
      <c r="Q6" s="8"/>
      <c r="R6" s="8">
        <v>1</v>
      </c>
      <c r="S6" s="8"/>
      <c r="T6" s="8"/>
      <c r="U6" s="8"/>
    </row>
    <row r="7" spans="1:21" x14ac:dyDescent="0.25">
      <c r="A7" s="1" t="s">
        <v>5</v>
      </c>
      <c r="D7" s="11">
        <f>SUM(A8,B9,C10)/SUM(A8:C10)</f>
        <v>0.78</v>
      </c>
      <c r="E7" s="11">
        <f>A8/SUM(A8:C8)</f>
        <v>0.90625</v>
      </c>
      <c r="F7" s="11">
        <f>B9/SUM(A9:C9)</f>
        <v>0.55555555555555558</v>
      </c>
      <c r="G7" s="11">
        <f>C10/SUM(A10:C10)</f>
        <v>0.55555555555555558</v>
      </c>
      <c r="H7" s="12">
        <f>1-SUM(B9:C10)/(SUM(A8:C10)-SUM(A8:C8))</f>
        <v>0.22222222222222221</v>
      </c>
      <c r="I7" s="12">
        <f>1-SUM(A8,C8,C10,A10)/(SUM(A8:C10)-SUM(A9:C9))</f>
        <v>0.14634146341463417</v>
      </c>
      <c r="J7" s="12">
        <f>1-SUM(A8:B9)/(SUM(A8:C10)-SUM(A10:C10))</f>
        <v>2.4390243902439046E-2</v>
      </c>
      <c r="K7" s="11">
        <f>IF(SUM(A8:A10)=0,0,A8/SUM(A8:A10))</f>
        <v>0.87878787878787878</v>
      </c>
      <c r="L7" s="11">
        <f>IF(SUM(B8:B10)=0,0,B9/SUM(B8:B10))</f>
        <v>0.45454545454545453</v>
      </c>
      <c r="M7" s="11">
        <f>IF(SUM(C8:C10)=0,0,C10/SUM(C8:C10))</f>
        <v>0.83333333333333337</v>
      </c>
      <c r="N7" s="7"/>
    </row>
    <row r="8" spans="1:21" x14ac:dyDescent="0.25">
      <c r="A8">
        <v>29</v>
      </c>
      <c r="B8">
        <v>3</v>
      </c>
      <c r="C8">
        <v>0</v>
      </c>
      <c r="I8" s="3"/>
      <c r="Q8" t="s">
        <v>17</v>
      </c>
    </row>
    <row r="9" spans="1:21" x14ac:dyDescent="0.25">
      <c r="A9">
        <v>3</v>
      </c>
      <c r="B9">
        <v>5</v>
      </c>
      <c r="C9">
        <v>1</v>
      </c>
      <c r="I9" s="3"/>
      <c r="Q9" t="s">
        <v>18</v>
      </c>
    </row>
    <row r="10" spans="1:21" x14ac:dyDescent="0.25">
      <c r="A10">
        <v>1</v>
      </c>
      <c r="B10">
        <v>3</v>
      </c>
      <c r="C10">
        <v>5</v>
      </c>
      <c r="I10" s="3"/>
      <c r="Q10" t="s">
        <v>19</v>
      </c>
    </row>
    <row r="11" spans="1:21" x14ac:dyDescent="0.25">
      <c r="A11" s="33" t="s">
        <v>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6</v>
      </c>
      <c r="O11" s="2"/>
    </row>
    <row r="12" spans="1:21" x14ac:dyDescent="0.25">
      <c r="A12" s="1" t="s">
        <v>4</v>
      </c>
      <c r="D12" s="11">
        <f>SUM(A13,B14,C15)/SUM(A13:C15)</f>
        <v>1</v>
      </c>
      <c r="E12" s="11">
        <f>A13/SUM(A13:C13)</f>
        <v>1</v>
      </c>
      <c r="F12" s="11">
        <f>B14/SUM(A14:C14)</f>
        <v>1</v>
      </c>
      <c r="G12" s="11">
        <f>C15/SUM(A15:C15)</f>
        <v>1</v>
      </c>
      <c r="H12" s="12">
        <f>1-SUM(B14:C15)/(SUM(A13:C15)-SUM(A13:C13))</f>
        <v>0</v>
      </c>
      <c r="I12" s="12">
        <f>1-SUM(A13,C13,C15,A15)/(SUM(A13:C15)-SUM(A14:C14))</f>
        <v>0</v>
      </c>
      <c r="J12" s="12">
        <f>1-SUM(A13:B14)/(SUM(A13:C15)-SUM(A15:C15))</f>
        <v>0</v>
      </c>
      <c r="K12" s="11">
        <f>IF(SUM(A13:A15)=0,0,A13/SUM(A13:A15))</f>
        <v>1</v>
      </c>
      <c r="L12" s="11">
        <f>IF(SUM(B13:B15)=0,0,B14/SUM(B13:B15))</f>
        <v>1</v>
      </c>
      <c r="M12" s="11">
        <f>IF(SUM(C13:C15)=0,0,C15/SUM(C13:C15))</f>
        <v>1</v>
      </c>
    </row>
    <row r="13" spans="1:21" x14ac:dyDescent="0.25">
      <c r="A13">
        <v>3</v>
      </c>
      <c r="B13">
        <v>0</v>
      </c>
      <c r="C13">
        <v>0</v>
      </c>
      <c r="D13" s="12"/>
      <c r="E13" s="12"/>
      <c r="F13" s="12"/>
      <c r="G13" s="12"/>
      <c r="H13" s="12"/>
      <c r="I13" s="13"/>
      <c r="J13" s="12"/>
      <c r="K13" s="12"/>
      <c r="L13" s="12"/>
      <c r="M13" s="12"/>
    </row>
    <row r="14" spans="1:21" x14ac:dyDescent="0.25">
      <c r="A14">
        <v>0</v>
      </c>
      <c r="B14">
        <v>3</v>
      </c>
      <c r="C14">
        <v>0</v>
      </c>
      <c r="D14" s="12"/>
      <c r="E14" s="12"/>
      <c r="F14" s="12"/>
      <c r="G14" s="12"/>
      <c r="H14" s="12"/>
      <c r="I14" s="13"/>
      <c r="J14" s="12"/>
      <c r="K14" s="12"/>
      <c r="L14" s="12"/>
      <c r="M14" s="12"/>
    </row>
    <row r="15" spans="1:21" x14ac:dyDescent="0.25">
      <c r="A15">
        <v>0</v>
      </c>
      <c r="B15">
        <v>0</v>
      </c>
      <c r="C15">
        <v>3</v>
      </c>
      <c r="D15" s="12"/>
      <c r="E15" s="12"/>
      <c r="F15" s="12"/>
      <c r="G15" s="12"/>
      <c r="H15" s="12"/>
      <c r="I15" s="13"/>
      <c r="J15" s="12"/>
      <c r="K15" s="12"/>
      <c r="L15" s="12"/>
      <c r="M15" s="12"/>
    </row>
    <row r="16" spans="1:21" x14ac:dyDescent="0.25">
      <c r="A16" s="1" t="s">
        <v>5</v>
      </c>
      <c r="D16" s="11">
        <f>SUM(A17,B18,C19)/SUM(A17:C19)</f>
        <v>0.76</v>
      </c>
      <c r="E16" s="11">
        <f>A17/SUM(A17:C17)</f>
        <v>0.9375</v>
      </c>
      <c r="F16" s="11">
        <f>B18/SUM(A18:C18)</f>
        <v>0.33333333333333331</v>
      </c>
      <c r="G16" s="11">
        <f>C19/SUM(A19:C19)</f>
        <v>0.55555555555555558</v>
      </c>
      <c r="H16" s="12">
        <f>1-SUM(B18:C19)/(SUM(A17:C19)-SUM(A17:C17))</f>
        <v>0.33333333333333337</v>
      </c>
      <c r="I16" s="12">
        <f>1-SUM(A17,C17,C19,A19)/(SUM(A17:C19)-SUM(A18:C18))</f>
        <v>0.12195121951219512</v>
      </c>
      <c r="J16" s="12">
        <f>1-SUM(A17:B18)/(SUM(A17:C19)-SUM(A19:C19))</f>
        <v>2.4390243902439046E-2</v>
      </c>
      <c r="K16" s="11">
        <f>IF(SUM(A17:A19)=0,0,A17/SUM(A17:A19))</f>
        <v>0.83333333333333337</v>
      </c>
      <c r="L16" s="11">
        <f>IF(SUM(B17:B19)=0,0,B18/SUM(B17:B19))</f>
        <v>0.375</v>
      </c>
      <c r="M16" s="11">
        <f>IF(SUM(C17:C19)=0,0,C19/SUM(C17:C19))</f>
        <v>0.83333333333333337</v>
      </c>
      <c r="N16" s="7"/>
    </row>
    <row r="17" spans="1:15" x14ac:dyDescent="0.25">
      <c r="A17">
        <v>30</v>
      </c>
      <c r="B17">
        <v>2</v>
      </c>
      <c r="C17">
        <v>0</v>
      </c>
      <c r="I17" s="3"/>
    </row>
    <row r="18" spans="1:15" x14ac:dyDescent="0.25">
      <c r="A18">
        <v>5</v>
      </c>
      <c r="B18">
        <v>3</v>
      </c>
      <c r="C18">
        <v>1</v>
      </c>
      <c r="I18" s="3"/>
    </row>
    <row r="19" spans="1:15" x14ac:dyDescent="0.25">
      <c r="A19">
        <v>1</v>
      </c>
      <c r="B19">
        <v>3</v>
      </c>
      <c r="C19">
        <v>5</v>
      </c>
      <c r="I19" s="3"/>
    </row>
    <row r="20" spans="1:15" x14ac:dyDescent="0.25">
      <c r="A20" s="33" t="s">
        <v>20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6</v>
      </c>
      <c r="O20" s="2"/>
    </row>
    <row r="21" spans="1:15" x14ac:dyDescent="0.25">
      <c r="A21" s="1" t="s">
        <v>4</v>
      </c>
      <c r="D21" s="11">
        <f>SUM(A22,B23,C24)/SUM(A22:C24)</f>
        <v>1</v>
      </c>
      <c r="E21" s="11">
        <f>A22/SUM(A22:C22)</f>
        <v>1</v>
      </c>
      <c r="F21" s="11">
        <f>B23/SUM(A23:C23)</f>
        <v>1</v>
      </c>
      <c r="G21" s="11">
        <f>C24/SUM(A24:C24)</f>
        <v>1</v>
      </c>
      <c r="H21" s="12">
        <f>1-SUM(B23:C24)/(SUM(A22:C24)-SUM(A22:C22))</f>
        <v>0</v>
      </c>
      <c r="I21" s="12">
        <f>1-SUM(A22,C22,C24,A24)/(SUM(A22:C24)-SUM(A23:C23))</f>
        <v>0</v>
      </c>
      <c r="J21" s="12">
        <f>1-SUM(A22:B23)/(SUM(A22:C24)-SUM(A24:C24))</f>
        <v>0</v>
      </c>
      <c r="K21" s="11">
        <f>IF(SUM(A22:A24)=0,0,A22/SUM(A22:A24))</f>
        <v>1</v>
      </c>
      <c r="L21" s="11">
        <f>IF(SUM(B22:B24)=0,0,B23/SUM(B22:B24))</f>
        <v>1</v>
      </c>
      <c r="M21" s="11">
        <f>IF(SUM(C22:C24)=0,0,C24/SUM(C22:C24))</f>
        <v>1</v>
      </c>
    </row>
    <row r="22" spans="1:15" x14ac:dyDescent="0.25">
      <c r="A22">
        <v>3</v>
      </c>
      <c r="B22">
        <v>0</v>
      </c>
      <c r="C22">
        <v>0</v>
      </c>
      <c r="D22" s="12"/>
      <c r="E22" s="12"/>
      <c r="F22" s="12"/>
      <c r="G22" s="12"/>
      <c r="H22" s="12"/>
      <c r="I22" s="13"/>
      <c r="J22" s="12"/>
      <c r="K22" s="12"/>
      <c r="L22" s="12"/>
      <c r="M22" s="12"/>
    </row>
    <row r="23" spans="1:15" x14ac:dyDescent="0.25">
      <c r="A23">
        <v>0</v>
      </c>
      <c r="B23">
        <v>3</v>
      </c>
      <c r="C23">
        <v>0</v>
      </c>
      <c r="D23" s="12"/>
      <c r="E23" s="12"/>
      <c r="F23" s="12"/>
      <c r="G23" s="12"/>
      <c r="H23" s="12"/>
      <c r="I23" s="13"/>
      <c r="J23" s="12"/>
      <c r="K23" s="12"/>
      <c r="L23" s="12"/>
      <c r="M23" s="12"/>
    </row>
    <row r="24" spans="1:15" x14ac:dyDescent="0.25">
      <c r="A24">
        <v>0</v>
      </c>
      <c r="B24">
        <v>0</v>
      </c>
      <c r="C24">
        <v>3</v>
      </c>
      <c r="D24" s="12"/>
      <c r="E24" s="12"/>
      <c r="F24" s="12"/>
      <c r="G24" s="12"/>
      <c r="H24" s="12"/>
      <c r="I24" s="13"/>
      <c r="J24" s="12"/>
      <c r="K24" s="12"/>
      <c r="L24" s="12"/>
      <c r="M24" s="12"/>
    </row>
    <row r="25" spans="1:15" x14ac:dyDescent="0.25">
      <c r="A25" s="1" t="s">
        <v>5</v>
      </c>
      <c r="D25" s="11">
        <f>SUM(A26,B27,C28)/(SUM(A26:C28)+O25)</f>
        <v>0.72</v>
      </c>
      <c r="E25" s="11">
        <f>A26/SUM(A26:C26)</f>
        <v>0.9375</v>
      </c>
      <c r="F25" s="11">
        <f>B27/SUM(A27:C27)</f>
        <v>0.44444444444444442</v>
      </c>
      <c r="G25" s="11">
        <f>C28/SUM(A28:C28)</f>
        <v>0.22222222222222221</v>
      </c>
      <c r="H25" s="12">
        <f>1-SUM(B27:C28)/(SUM(A26:C28)-SUM(A26:C26))</f>
        <v>0.27777777777777779</v>
      </c>
      <c r="I25" s="12">
        <f>1-SUM(A26,C26,C28,A28)/(SUM(A26:C28)-SUM(A27:C27))</f>
        <v>0.21951219512195119</v>
      </c>
      <c r="J25" s="12">
        <f>1-SUM(A26:B27)/(SUM(A26:C28)-SUM(A28:C28))</f>
        <v>0</v>
      </c>
      <c r="K25" s="11">
        <f>IF(SUM(A26:A28)=0,0,A26/SUM(A26:A28))</f>
        <v>0.8571428571428571</v>
      </c>
      <c r="L25" s="11">
        <f>IF(SUM(B26:B28)=0,0,B27/SUM(B26:B28))</f>
        <v>0.30769230769230771</v>
      </c>
      <c r="M25" s="11">
        <f>IF(SUM(C26:C28)=0,0,C28/SUM(C26:C28))</f>
        <v>1</v>
      </c>
      <c r="N25" s="7"/>
    </row>
    <row r="26" spans="1:15" x14ac:dyDescent="0.25">
      <c r="A26">
        <v>30</v>
      </c>
      <c r="B26">
        <v>2</v>
      </c>
      <c r="C26">
        <v>0</v>
      </c>
      <c r="I26" s="3"/>
    </row>
    <row r="27" spans="1:15" x14ac:dyDescent="0.25">
      <c r="A27">
        <v>5</v>
      </c>
      <c r="B27">
        <v>4</v>
      </c>
      <c r="C27">
        <v>0</v>
      </c>
      <c r="I27" s="3"/>
    </row>
    <row r="28" spans="1:15" x14ac:dyDescent="0.25">
      <c r="A28">
        <v>0</v>
      </c>
      <c r="B28">
        <v>7</v>
      </c>
      <c r="C28">
        <v>2</v>
      </c>
      <c r="I28" s="3"/>
    </row>
    <row r="29" spans="1:15" x14ac:dyDescent="0.25">
      <c r="A29" s="33" t="s">
        <v>22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6</v>
      </c>
      <c r="O29" s="2"/>
    </row>
    <row r="30" spans="1:15" x14ac:dyDescent="0.25">
      <c r="A30" s="1" t="s">
        <v>4</v>
      </c>
      <c r="D30" s="11">
        <f>SUM(A31,B32,C33)/SUM(A31:C33)</f>
        <v>1</v>
      </c>
      <c r="E30" s="11">
        <f>A31/SUM(A31:C31)</f>
        <v>1</v>
      </c>
      <c r="F30" s="11">
        <f>B32/SUM(A32:C32)</f>
        <v>1</v>
      </c>
      <c r="G30" s="11">
        <f>C33/SUM(A33:C33)</f>
        <v>1</v>
      </c>
      <c r="H30" s="12">
        <f>1-SUM(B32:C33)/(SUM(A31:C33)-SUM(A31:C31))</f>
        <v>0</v>
      </c>
      <c r="I30" s="12">
        <f>1-SUM(A31,C31,C33,A33)/(SUM(A31:C33)-SUM(A32:C32))</f>
        <v>0</v>
      </c>
      <c r="J30" s="12">
        <f>1-SUM(A31:B32)/(SUM(A31:C33)-SUM(A33:C33))</f>
        <v>0</v>
      </c>
      <c r="K30" s="11">
        <f>IF(SUM(A31:A33)=0,0,A31/SUM(A31:A33))</f>
        <v>1</v>
      </c>
      <c r="L30" s="11">
        <f>IF(SUM(B31:B33)=0,0,B32/SUM(B31:B33))</f>
        <v>1</v>
      </c>
      <c r="M30" s="11">
        <f>IF(SUM(C31:C33)=0,0,C33/SUM(C31:C33))</f>
        <v>1</v>
      </c>
    </row>
    <row r="31" spans="1:15" x14ac:dyDescent="0.25">
      <c r="A31">
        <v>3</v>
      </c>
      <c r="B31">
        <v>0</v>
      </c>
      <c r="C31">
        <v>0</v>
      </c>
      <c r="D31" s="12"/>
      <c r="E31" s="12"/>
      <c r="F31" s="12"/>
      <c r="G31" s="12"/>
      <c r="H31" s="12"/>
      <c r="I31" s="13"/>
      <c r="J31" s="12"/>
      <c r="K31" s="12"/>
      <c r="L31" s="12"/>
      <c r="M31" s="12"/>
    </row>
    <row r="32" spans="1:15" x14ac:dyDescent="0.25">
      <c r="A32">
        <v>0</v>
      </c>
      <c r="B32">
        <v>3</v>
      </c>
      <c r="C32">
        <v>0</v>
      </c>
      <c r="D32" s="12"/>
      <c r="E32" s="12"/>
      <c r="F32" s="12"/>
      <c r="G32" s="12"/>
      <c r="H32" s="12"/>
      <c r="I32" s="13"/>
      <c r="J32" s="12"/>
      <c r="K32" s="12"/>
      <c r="L32" s="12"/>
      <c r="M32" s="12"/>
    </row>
    <row r="33" spans="1:15" x14ac:dyDescent="0.25">
      <c r="A33">
        <v>0</v>
      </c>
      <c r="B33">
        <v>0</v>
      </c>
      <c r="C33">
        <v>3</v>
      </c>
      <c r="D33" s="12"/>
      <c r="E33" s="12"/>
      <c r="F33" s="12"/>
      <c r="G33" s="12"/>
      <c r="H33" s="12"/>
      <c r="I33" s="13"/>
      <c r="J33" s="12"/>
      <c r="K33" s="12"/>
      <c r="L33" s="12"/>
      <c r="M33" s="12"/>
    </row>
    <row r="34" spans="1:15" x14ac:dyDescent="0.25">
      <c r="A34" s="1" t="s">
        <v>5</v>
      </c>
      <c r="D34" s="11">
        <f>SUM(A35,B36,C37)/(SUM(A35:C37)+O34)</f>
        <v>0.72</v>
      </c>
      <c r="E34" s="11">
        <f>A35/SUM(A35:C35)</f>
        <v>0.96875</v>
      </c>
      <c r="F34" s="11">
        <f>B36/SUM(A36:C36)</f>
        <v>0.44444444444444442</v>
      </c>
      <c r="G34" s="11">
        <f>C37/SUM(A37:C37)</f>
        <v>0.1111111111111111</v>
      </c>
      <c r="H34" s="12">
        <f>1-SUM(B36:C37)/(SUM(A35:C37)-SUM(A35:C35))</f>
        <v>0.33333333333333337</v>
      </c>
      <c r="I34" s="12">
        <f>1-SUM(A35,C35,C37,A37)/(SUM(A35:C37)-SUM(A36:C36))</f>
        <v>0.17073170731707321</v>
      </c>
      <c r="J34" s="12">
        <f>1-SUM(A35:B36)/(SUM(A35:C37)-SUM(A37:C37))</f>
        <v>2.4390243902439046E-2</v>
      </c>
      <c r="K34" s="11">
        <f>IF(SUM(A35:A37)=0,0,A35/SUM(A35:A37))</f>
        <v>0.83783783783783783</v>
      </c>
      <c r="L34" s="11">
        <f>IF(SUM(B35:B37)=0,0,B36/SUM(B35:B37))</f>
        <v>0.36363636363636365</v>
      </c>
      <c r="M34" s="11">
        <f>IF(SUM(C35:C37)=0,0,C37/SUM(C35:C37))</f>
        <v>0.5</v>
      </c>
      <c r="N34" s="7"/>
    </row>
    <row r="35" spans="1:15" x14ac:dyDescent="0.25">
      <c r="A35">
        <v>31</v>
      </c>
      <c r="B35">
        <v>1</v>
      </c>
      <c r="C35">
        <v>0</v>
      </c>
      <c r="I35" s="3"/>
    </row>
    <row r="36" spans="1:15" x14ac:dyDescent="0.25">
      <c r="A36">
        <v>4</v>
      </c>
      <c r="B36">
        <v>4</v>
      </c>
      <c r="C36">
        <v>1</v>
      </c>
      <c r="I36" s="3"/>
    </row>
    <row r="37" spans="1:15" x14ac:dyDescent="0.25">
      <c r="A37">
        <v>2</v>
      </c>
      <c r="B37">
        <v>6</v>
      </c>
      <c r="C37">
        <v>1</v>
      </c>
      <c r="I37" s="3"/>
    </row>
    <row r="38" spans="1:15" x14ac:dyDescent="0.25">
      <c r="A38" s="33" t="s">
        <v>23</v>
      </c>
      <c r="B38" s="1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6</v>
      </c>
      <c r="O38" s="2"/>
    </row>
    <row r="39" spans="1:15" x14ac:dyDescent="0.25">
      <c r="A39" s="1" t="s">
        <v>4</v>
      </c>
      <c r="D39" s="11">
        <f>SUM(A40,B41,C42)/SUM(A40:C42)</f>
        <v>1</v>
      </c>
      <c r="E39" s="11">
        <f>A40/SUM(A40:C40)</f>
        <v>1</v>
      </c>
      <c r="F39" s="11">
        <f>B41/SUM(A41:C41)</f>
        <v>1</v>
      </c>
      <c r="G39" s="11">
        <f>C42/SUM(A42:C42)</f>
        <v>1</v>
      </c>
      <c r="H39" s="12">
        <f>1-SUM(B41:C42)/(SUM(A40:C42)-SUM(A40:C40))</f>
        <v>0</v>
      </c>
      <c r="I39" s="12">
        <f>1-SUM(A40,C40,C42,A42)/(SUM(A40:C42)-SUM(A41:C41))</f>
        <v>0</v>
      </c>
      <c r="J39" s="12">
        <f>1-SUM(A40:B41)/(SUM(A40:C42)-SUM(A42:C42))</f>
        <v>0</v>
      </c>
      <c r="K39" s="11">
        <f>IF(SUM(A40:A42)=0,0,A40/SUM(A40:A42))</f>
        <v>1</v>
      </c>
      <c r="L39" s="11">
        <f>IF(SUM(B40:B42)=0,0,B41/SUM(B40:B42))</f>
        <v>1</v>
      </c>
      <c r="M39" s="11">
        <f>IF(SUM(C40:C42)=0,0,C42/SUM(C40:C42))</f>
        <v>1</v>
      </c>
    </row>
    <row r="40" spans="1:15" x14ac:dyDescent="0.25">
      <c r="A40">
        <v>3</v>
      </c>
      <c r="B40">
        <v>0</v>
      </c>
      <c r="C40">
        <v>0</v>
      </c>
      <c r="D40" s="12"/>
      <c r="E40" s="12"/>
      <c r="F40" s="12"/>
      <c r="G40" s="12"/>
      <c r="H40" s="12"/>
      <c r="I40" s="13"/>
      <c r="J40" s="12"/>
      <c r="K40" s="12"/>
      <c r="L40" s="12"/>
      <c r="M40" s="12"/>
    </row>
    <row r="41" spans="1:15" x14ac:dyDescent="0.25">
      <c r="A41">
        <v>0</v>
      </c>
      <c r="B41">
        <v>3</v>
      </c>
      <c r="C41">
        <v>0</v>
      </c>
      <c r="D41" s="12"/>
      <c r="E41" s="12"/>
      <c r="F41" s="12"/>
      <c r="G41" s="12"/>
      <c r="H41" s="12"/>
      <c r="I41" s="13"/>
      <c r="J41" s="12"/>
      <c r="K41" s="12"/>
      <c r="L41" s="12"/>
      <c r="M41" s="12"/>
    </row>
    <row r="42" spans="1:15" x14ac:dyDescent="0.25">
      <c r="A42">
        <v>0</v>
      </c>
      <c r="B42">
        <v>0</v>
      </c>
      <c r="C42">
        <v>3</v>
      </c>
      <c r="D42" s="12"/>
      <c r="E42" s="12"/>
      <c r="F42" s="12"/>
      <c r="G42" s="12"/>
      <c r="H42" s="12"/>
      <c r="I42" s="13"/>
      <c r="J42" s="12"/>
      <c r="K42" s="12"/>
      <c r="L42" s="12"/>
      <c r="M42" s="12"/>
    </row>
    <row r="43" spans="1:15" x14ac:dyDescent="0.25">
      <c r="A43" s="1" t="s">
        <v>5</v>
      </c>
      <c r="D43" s="11">
        <f>SUM(A44,B45,C46)/(SUM(A44:C46)+O43)</f>
        <v>0.68</v>
      </c>
      <c r="E43" s="11">
        <f>A44/SUM(A44:C44)</f>
        <v>0.90625</v>
      </c>
      <c r="F43" s="11">
        <f>B45/SUM(A45:C45)</f>
        <v>0.22222222222222221</v>
      </c>
      <c r="G43" s="11">
        <f>C46/SUM(A46:C46)</f>
        <v>0.33333333333333331</v>
      </c>
      <c r="H43" s="12">
        <f>1-SUM(B45:C46)/(SUM(A44:C46)-SUM(A44:C44))</f>
        <v>0.33333333333333337</v>
      </c>
      <c r="I43" s="12">
        <f>1-SUM(A44,C44,C46,A46)/(SUM(A44:C46)-SUM(A45:C45))</f>
        <v>0.21951219512195119</v>
      </c>
      <c r="J43" s="12">
        <f>1-SUM(A44:B45)/(SUM(A44:C46)-SUM(A46:C46))</f>
        <v>2.4390243902439046E-2</v>
      </c>
      <c r="K43" s="11">
        <f>IF(SUM(A44:A46)=0,0,A44/SUM(A44:A46))</f>
        <v>0.82857142857142863</v>
      </c>
      <c r="L43" s="11">
        <f>IF(SUM(B44:B46)=0,0,B45/SUM(B44:B46))</f>
        <v>0.18181818181818182</v>
      </c>
      <c r="M43" s="11">
        <f>IF(SUM(C44:C46)=0,0,C46/SUM(C44:C46))</f>
        <v>0.75</v>
      </c>
      <c r="N43" s="7"/>
    </row>
    <row r="44" spans="1:15" x14ac:dyDescent="0.25">
      <c r="A44">
        <v>29</v>
      </c>
      <c r="B44">
        <v>3</v>
      </c>
      <c r="C44">
        <v>0</v>
      </c>
      <c r="I44" s="3"/>
    </row>
    <row r="45" spans="1:15" x14ac:dyDescent="0.25">
      <c r="A45">
        <v>6</v>
      </c>
      <c r="B45">
        <v>2</v>
      </c>
      <c r="C45">
        <v>1</v>
      </c>
      <c r="I45" s="3"/>
    </row>
    <row r="46" spans="1:15" x14ac:dyDescent="0.25">
      <c r="A46">
        <v>0</v>
      </c>
      <c r="B46">
        <v>6</v>
      </c>
      <c r="C46">
        <v>3</v>
      </c>
      <c r="I46" s="3"/>
    </row>
    <row r="47" spans="1:15" x14ac:dyDescent="0.25">
      <c r="A47" s="33" t="s">
        <v>24</v>
      </c>
      <c r="B47" s="1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4</v>
      </c>
      <c r="O47" s="2"/>
    </row>
    <row r="48" spans="1:15" x14ac:dyDescent="0.25">
      <c r="A48" s="1" t="s">
        <v>4</v>
      </c>
      <c r="D48" s="11">
        <f>SUM(A49,B50,C51)/SUM(A49:C51)</f>
        <v>1</v>
      </c>
      <c r="E48" s="11">
        <f>A49/SUM(A49:C49)</f>
        <v>1</v>
      </c>
      <c r="F48" s="11">
        <f>B50/SUM(A50:C50)</f>
        <v>1</v>
      </c>
      <c r="G48" s="11">
        <f>C51/SUM(A51:C51)</f>
        <v>1</v>
      </c>
      <c r="H48" s="12">
        <f>1-SUM(B50:C51)/(SUM(A49:C51)-SUM(A49:C49))</f>
        <v>0</v>
      </c>
      <c r="I48" s="12">
        <f>1-SUM(A49,C49,C51,A51)/(SUM(A49:C51)-SUM(A50:C50))</f>
        <v>0</v>
      </c>
      <c r="J48" s="12">
        <f>1-SUM(A49:B50)/(SUM(A49:C51)-SUM(A51:C51))</f>
        <v>0</v>
      </c>
      <c r="K48" s="11">
        <f>IF(SUM(A49:A51)=0,0,A49/SUM(A49:A51))</f>
        <v>1</v>
      </c>
      <c r="L48" s="11">
        <f>IF(SUM(B49:B51)=0,0,B50/SUM(B49:B51))</f>
        <v>1</v>
      </c>
      <c r="M48" s="11">
        <f>IF(SUM(C49:C51)=0,0,C51/SUM(C49:C51))</f>
        <v>1</v>
      </c>
    </row>
    <row r="49" spans="1:15" x14ac:dyDescent="0.25">
      <c r="A49">
        <v>3</v>
      </c>
      <c r="B49">
        <v>0</v>
      </c>
      <c r="C49">
        <v>0</v>
      </c>
      <c r="D49" s="12"/>
      <c r="E49" s="12"/>
      <c r="F49" s="12"/>
      <c r="G49" s="12"/>
      <c r="H49" s="12"/>
      <c r="I49" s="13"/>
      <c r="J49" s="12"/>
      <c r="K49" s="12"/>
      <c r="L49" s="12"/>
      <c r="M49" s="12"/>
    </row>
    <row r="50" spans="1:15" x14ac:dyDescent="0.25">
      <c r="A50">
        <v>0</v>
      </c>
      <c r="B50">
        <v>3</v>
      </c>
      <c r="C50">
        <v>0</v>
      </c>
      <c r="D50" s="12"/>
      <c r="E50" s="12"/>
      <c r="F50" s="12"/>
      <c r="G50" s="12"/>
      <c r="H50" s="12"/>
      <c r="I50" s="13"/>
      <c r="J50" s="12"/>
      <c r="K50" s="12"/>
      <c r="L50" s="12"/>
      <c r="M50" s="12"/>
    </row>
    <row r="51" spans="1:15" x14ac:dyDescent="0.25">
      <c r="A51">
        <v>0</v>
      </c>
      <c r="B51">
        <v>0</v>
      </c>
      <c r="C51">
        <v>3</v>
      </c>
      <c r="D51" s="12"/>
      <c r="E51" s="12"/>
      <c r="F51" s="12"/>
      <c r="G51" s="12"/>
      <c r="H51" s="12"/>
      <c r="I51" s="13"/>
      <c r="J51" s="12"/>
      <c r="K51" s="12"/>
      <c r="L51" s="12"/>
      <c r="M51" s="12"/>
    </row>
    <row r="52" spans="1:15" x14ac:dyDescent="0.25">
      <c r="A52" s="1" t="s">
        <v>5</v>
      </c>
      <c r="D52" s="11">
        <f>SUM(A53,B54,C55)/(SUM(A53:C55)+O52)</f>
        <v>0.74</v>
      </c>
      <c r="E52" s="11">
        <f>A53/SUM(A53:C53)</f>
        <v>0.875</v>
      </c>
      <c r="F52" s="11">
        <f>B54/SUM(A54:C54)</f>
        <v>0.44444444444444442</v>
      </c>
      <c r="G52" s="11">
        <f>C55/SUM(A55:C55)</f>
        <v>0.55555555555555558</v>
      </c>
      <c r="H52" s="12">
        <f>1-SUM(B54:C55)/(SUM(A53:C55)-SUM(A53:C53))</f>
        <v>0.27777777777777779</v>
      </c>
      <c r="I52" s="12">
        <f>1-SUM(A53,C53,C55,A55)/(SUM(A53:C55)-SUM(A54:C54))</f>
        <v>0.17073170731707321</v>
      </c>
      <c r="J52" s="12">
        <f>1-SUM(A53:B54)/(SUM(A53:C55)-SUM(A55:C55))</f>
        <v>2.4390243902439046E-2</v>
      </c>
      <c r="K52" s="11">
        <f>IF(SUM(A53:A55)=0,0,A53/SUM(A53:A55))</f>
        <v>0.84848484848484851</v>
      </c>
      <c r="L52" s="11">
        <f>IF(SUM(B53:B55)=0,0,B54/SUM(B53:B55))</f>
        <v>0.36363636363636365</v>
      </c>
      <c r="M52" s="11">
        <f>IF(SUM(C53:C55)=0,0,C55/SUM(C53:C55))</f>
        <v>0.83333333333333337</v>
      </c>
      <c r="N52" s="7"/>
    </row>
    <row r="53" spans="1:15" x14ac:dyDescent="0.25">
      <c r="A53">
        <v>28</v>
      </c>
      <c r="B53">
        <v>4</v>
      </c>
      <c r="C53">
        <v>0</v>
      </c>
      <c r="I53" s="3"/>
    </row>
    <row r="54" spans="1:15" x14ac:dyDescent="0.25">
      <c r="A54">
        <v>4</v>
      </c>
      <c r="B54">
        <v>4</v>
      </c>
      <c r="C54">
        <v>1</v>
      </c>
      <c r="I54" s="3"/>
    </row>
    <row r="55" spans="1:15" x14ac:dyDescent="0.25">
      <c r="A55">
        <v>1</v>
      </c>
      <c r="B55">
        <v>3</v>
      </c>
      <c r="C55">
        <v>5</v>
      </c>
      <c r="I55" s="3"/>
    </row>
    <row r="56" spans="1:15" x14ac:dyDescent="0.25">
      <c r="A56" s="33" t="s">
        <v>25</v>
      </c>
      <c r="B56" s="1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6</v>
      </c>
      <c r="O56" s="2"/>
    </row>
    <row r="57" spans="1:15" x14ac:dyDescent="0.25">
      <c r="A57" s="1" t="s">
        <v>4</v>
      </c>
      <c r="D57" s="11">
        <f>SUM(A58,B59,C60)/SUM(A58:C60)</f>
        <v>1</v>
      </c>
      <c r="E57" s="11">
        <f>A58/SUM(A58:C58)</f>
        <v>1</v>
      </c>
      <c r="F57" s="11">
        <f>B59/SUM(A59:C59)</f>
        <v>1</v>
      </c>
      <c r="G57" s="11">
        <f>C60/SUM(A60:C60)</f>
        <v>1</v>
      </c>
      <c r="H57" s="12">
        <f>1-SUM(B59:C60)/(SUM(A58:C60)-SUM(A58:C58))</f>
        <v>0</v>
      </c>
      <c r="I57" s="12">
        <f>1-SUM(A58,C58,C60,A60)/(SUM(A58:C60)-SUM(A59:C59))</f>
        <v>0</v>
      </c>
      <c r="J57" s="12">
        <f>1-SUM(A58:B59)/(SUM(A58:C60)-SUM(A60:C60))</f>
        <v>0</v>
      </c>
      <c r="K57" s="11">
        <f>IF(SUM(A58:A60)=0,0,A58/SUM(A58:A60))</f>
        <v>1</v>
      </c>
      <c r="L57" s="11">
        <f>IF(SUM(B58:B60)=0,0,B59/SUM(B58:B60))</f>
        <v>1</v>
      </c>
      <c r="M57" s="11">
        <f>IF(SUM(C58:C60)=0,0,C60/SUM(C58:C60))</f>
        <v>1</v>
      </c>
    </row>
    <row r="58" spans="1:15" x14ac:dyDescent="0.25">
      <c r="A58">
        <v>3</v>
      </c>
      <c r="B58">
        <v>0</v>
      </c>
      <c r="C58">
        <v>0</v>
      </c>
      <c r="D58" s="12"/>
      <c r="E58" s="12"/>
      <c r="F58" s="12"/>
      <c r="G58" s="12"/>
      <c r="H58" s="12"/>
      <c r="I58" s="13"/>
      <c r="J58" s="12"/>
      <c r="K58" s="12"/>
      <c r="L58" s="12"/>
      <c r="M58" s="12"/>
    </row>
    <row r="59" spans="1:15" x14ac:dyDescent="0.25">
      <c r="A59">
        <v>0</v>
      </c>
      <c r="B59">
        <v>3</v>
      </c>
      <c r="C59">
        <v>0</v>
      </c>
      <c r="D59" s="12"/>
      <c r="E59" s="12"/>
      <c r="F59" s="12"/>
      <c r="G59" s="12"/>
      <c r="H59" s="12"/>
      <c r="I59" s="13"/>
      <c r="J59" s="12"/>
      <c r="K59" s="12"/>
      <c r="L59" s="12"/>
      <c r="M59" s="12"/>
    </row>
    <row r="60" spans="1:15" x14ac:dyDescent="0.25">
      <c r="A60">
        <v>0</v>
      </c>
      <c r="B60">
        <v>0</v>
      </c>
      <c r="C60">
        <v>3</v>
      </c>
      <c r="D60" s="12"/>
      <c r="E60" s="12"/>
      <c r="F60" s="12"/>
      <c r="G60" s="12"/>
      <c r="H60" s="12"/>
      <c r="I60" s="13"/>
      <c r="J60" s="12"/>
      <c r="K60" s="12"/>
      <c r="L60" s="12"/>
      <c r="M60" s="12"/>
    </row>
    <row r="61" spans="1:15" x14ac:dyDescent="0.25">
      <c r="A61" s="1" t="s">
        <v>5</v>
      </c>
      <c r="D61" s="11">
        <f>SUM(A62,B63,C64)/(SUM(A62:C64)+O61)</f>
        <v>0.76</v>
      </c>
      <c r="E61" s="11">
        <f>A62/SUM(A62:C62)</f>
        <v>0.90625</v>
      </c>
      <c r="F61" s="11">
        <f>B63/SUM(A63:C63)</f>
        <v>0.22222222222222221</v>
      </c>
      <c r="G61" s="11">
        <f>C64/SUM(A64:C64)</f>
        <v>0.77777777777777779</v>
      </c>
      <c r="H61" s="12">
        <f>1-SUM(B63:C64)/(SUM(A62:C64)-SUM(A62:C62))</f>
        <v>0.38888888888888884</v>
      </c>
      <c r="I61" s="12">
        <f>1-SUM(A62,C62,C64,A64)/(SUM(A62:C64)-SUM(A63:C63))</f>
        <v>7.3170731707317027E-2</v>
      </c>
      <c r="J61" s="12">
        <f>1-SUM(A62:B63)/(SUM(A62:C64)-SUM(A64:C64))</f>
        <v>4.8780487804878092E-2</v>
      </c>
      <c r="K61" s="11">
        <f>IF(SUM(A62:A64)=0,0,A62/SUM(A62:A64))</f>
        <v>0.80555555555555558</v>
      </c>
      <c r="L61" s="11">
        <f>IF(SUM(B62:B64)=0,0,B63/SUM(B62:B64))</f>
        <v>0.4</v>
      </c>
      <c r="M61" s="11">
        <f>IF(SUM(C62:C64)=0,0,C64/SUM(C62:C64))</f>
        <v>0.77777777777777779</v>
      </c>
      <c r="N61" s="7"/>
    </row>
    <row r="62" spans="1:15" x14ac:dyDescent="0.25">
      <c r="A62">
        <v>29</v>
      </c>
      <c r="B62">
        <v>3</v>
      </c>
      <c r="C62">
        <v>0</v>
      </c>
      <c r="I62" s="3"/>
    </row>
    <row r="63" spans="1:15" x14ac:dyDescent="0.25">
      <c r="A63">
        <v>5</v>
      </c>
      <c r="B63">
        <v>2</v>
      </c>
      <c r="C63">
        <v>2</v>
      </c>
      <c r="I63" s="3"/>
    </row>
    <row r="64" spans="1:15" x14ac:dyDescent="0.25">
      <c r="A64">
        <v>2</v>
      </c>
      <c r="B64">
        <v>0</v>
      </c>
      <c r="C64">
        <v>7</v>
      </c>
      <c r="I64" s="3"/>
    </row>
    <row r="65" spans="1:15" x14ac:dyDescent="0.25">
      <c r="A65" s="33" t="s">
        <v>26</v>
      </c>
      <c r="B65" s="1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>
        <v>4</v>
      </c>
      <c r="O65" s="2"/>
    </row>
    <row r="66" spans="1:15" x14ac:dyDescent="0.25">
      <c r="A66" s="1" t="s">
        <v>4</v>
      </c>
      <c r="D66" s="11">
        <f>SUM(A67,B68,C69)/SUM(A67:C69)</f>
        <v>1</v>
      </c>
      <c r="E66" s="11">
        <f>A67/SUM(A67:C67)</f>
        <v>1</v>
      </c>
      <c r="F66" s="11">
        <f>B68/SUM(A68:C68)</f>
        <v>1</v>
      </c>
      <c r="G66" s="11">
        <f>C69/SUM(A69:C69)</f>
        <v>1</v>
      </c>
      <c r="H66" s="12">
        <f>1-SUM(B68:C69)/(SUM(A67:C69)-SUM(A67:C67))</f>
        <v>0</v>
      </c>
      <c r="I66" s="12">
        <f>1-SUM(A67,C67,C69,A69)/(SUM(A67:C69)-SUM(A68:C68))</f>
        <v>0</v>
      </c>
      <c r="J66" s="12">
        <f>1-SUM(A67:B68)/(SUM(A67:C69)-SUM(A69:C69))</f>
        <v>0</v>
      </c>
      <c r="K66" s="11">
        <f>IF(SUM(A67:A69)=0,0,A67/SUM(A67:A69))</f>
        <v>1</v>
      </c>
      <c r="L66" s="11">
        <f>IF(SUM(B67:B69)=0,0,B68/SUM(B67:B69))</f>
        <v>1</v>
      </c>
      <c r="M66" s="11">
        <f>IF(SUM(C67:C69)=0,0,C69/SUM(C67:C69))</f>
        <v>1</v>
      </c>
    </row>
    <row r="67" spans="1:15" x14ac:dyDescent="0.25">
      <c r="A67">
        <v>3</v>
      </c>
      <c r="B67">
        <v>0</v>
      </c>
      <c r="C67">
        <v>0</v>
      </c>
      <c r="D67" s="12"/>
      <c r="E67" s="12"/>
      <c r="F67" s="12"/>
      <c r="G67" s="12"/>
      <c r="H67" s="12"/>
      <c r="I67" s="13"/>
      <c r="J67" s="12"/>
      <c r="K67" s="12"/>
      <c r="L67" s="12"/>
      <c r="M67" s="12"/>
    </row>
    <row r="68" spans="1:15" x14ac:dyDescent="0.25">
      <c r="A68">
        <v>0</v>
      </c>
      <c r="B68">
        <v>3</v>
      </c>
      <c r="C68">
        <v>0</v>
      </c>
      <c r="D68" s="12"/>
      <c r="E68" s="12"/>
      <c r="F68" s="12"/>
      <c r="G68" s="12"/>
      <c r="H68" s="12"/>
      <c r="I68" s="13"/>
      <c r="J68" s="12"/>
      <c r="K68" s="12"/>
      <c r="L68" s="12"/>
      <c r="M68" s="12"/>
    </row>
    <row r="69" spans="1:15" x14ac:dyDescent="0.25">
      <c r="A69">
        <v>0</v>
      </c>
      <c r="B69">
        <v>0</v>
      </c>
      <c r="C69">
        <v>3</v>
      </c>
      <c r="D69" s="12"/>
      <c r="E69" s="12"/>
      <c r="F69" s="12"/>
      <c r="G69" s="12"/>
      <c r="H69" s="12"/>
      <c r="I69" s="13"/>
      <c r="J69" s="12"/>
      <c r="K69" s="12"/>
      <c r="L69" s="12"/>
      <c r="M69" s="12"/>
    </row>
    <row r="70" spans="1:15" x14ac:dyDescent="0.25">
      <c r="A70" s="1" t="s">
        <v>5</v>
      </c>
      <c r="D70" s="11">
        <f>SUM(A71,B72,C73)/(SUM(A71:C73)+O70)</f>
        <v>0.74</v>
      </c>
      <c r="E70" s="11">
        <f>A71/SUM(A71:C71)</f>
        <v>0.90625</v>
      </c>
      <c r="F70" s="11">
        <f>B72/SUM(A72:C72)</f>
        <v>0.33333333333333331</v>
      </c>
      <c r="G70" s="11">
        <f>C73/SUM(A73:C73)</f>
        <v>0.55555555555555558</v>
      </c>
      <c r="H70" s="12">
        <f>1-SUM(B72:C73)/(SUM(A71:C73)-SUM(A71:C71))</f>
        <v>0.33333333333333337</v>
      </c>
      <c r="I70" s="12">
        <f>1-SUM(A71,C71,C73,A73)/(SUM(A71:C73)-SUM(A72:C72))</f>
        <v>0.14634146341463417</v>
      </c>
      <c r="J70" s="12">
        <f>1-SUM(A71:B72)/(SUM(A71:C73)-SUM(A73:C73))</f>
        <v>2.4390243902439046E-2</v>
      </c>
      <c r="K70" s="11">
        <f>IF(SUM(A71:A73)=0,0,A71/SUM(A71:A73))</f>
        <v>0.82857142857142863</v>
      </c>
      <c r="L70" s="11">
        <f>IF(SUM(B71:B73)=0,0,B72/SUM(B71:B73))</f>
        <v>0.33333333333333331</v>
      </c>
      <c r="M70" s="11">
        <f>IF(SUM(C71:C73)=0,0,C73/SUM(C71:C73))</f>
        <v>0.83333333333333337</v>
      </c>
      <c r="N70" s="7"/>
    </row>
    <row r="71" spans="1:15" x14ac:dyDescent="0.25">
      <c r="A71">
        <v>29</v>
      </c>
      <c r="B71">
        <v>3</v>
      </c>
      <c r="C71">
        <v>0</v>
      </c>
      <c r="I71" s="3"/>
    </row>
    <row r="72" spans="1:15" x14ac:dyDescent="0.25">
      <c r="A72">
        <v>5</v>
      </c>
      <c r="B72">
        <v>3</v>
      </c>
      <c r="C72">
        <v>1</v>
      </c>
      <c r="I72" s="3"/>
    </row>
    <row r="73" spans="1:15" x14ac:dyDescent="0.25">
      <c r="A73">
        <v>1</v>
      </c>
      <c r="B73">
        <v>3</v>
      </c>
      <c r="C73">
        <v>5</v>
      </c>
      <c r="I73" s="3"/>
    </row>
    <row r="74" spans="1:15" x14ac:dyDescent="0.25">
      <c r="A74" s="33" t="s">
        <v>27</v>
      </c>
      <c r="B74" s="1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4</v>
      </c>
      <c r="O74" s="2"/>
    </row>
    <row r="75" spans="1:15" x14ac:dyDescent="0.25">
      <c r="A75" s="1" t="s">
        <v>4</v>
      </c>
      <c r="D75" s="11">
        <f>SUM(A76,B77,C78)/SUM(A76:C78)</f>
        <v>1</v>
      </c>
      <c r="E75" s="11">
        <f>A76/SUM(A76:C76)</f>
        <v>1</v>
      </c>
      <c r="F75" s="11">
        <f>B77/SUM(A77:C77)</f>
        <v>1</v>
      </c>
      <c r="G75" s="11">
        <f>C78/SUM(A78:C78)</f>
        <v>1</v>
      </c>
      <c r="H75" s="12">
        <f>1-SUM(B77:C78)/(SUM(A76:C78)-SUM(A76:C76))</f>
        <v>0</v>
      </c>
      <c r="I75" s="12">
        <f>1-SUM(A76,C76,C78,A78)/(SUM(A76:C78)-SUM(A77:C77))</f>
        <v>0</v>
      </c>
      <c r="J75" s="12">
        <f>1-SUM(A76:B77)/(SUM(A76:C78)-SUM(A78:C78))</f>
        <v>0</v>
      </c>
      <c r="K75" s="11">
        <f>IF(SUM(A76:A78)=0,0,A76/SUM(A76:A78))</f>
        <v>1</v>
      </c>
      <c r="L75" s="11">
        <f>IF(SUM(B76:B78)=0,0,B77/SUM(B76:B78))</f>
        <v>1</v>
      </c>
      <c r="M75" s="11">
        <f>IF(SUM(C76:C78)=0,0,C78/SUM(C76:C78))</f>
        <v>1</v>
      </c>
    </row>
    <row r="76" spans="1:15" x14ac:dyDescent="0.25">
      <c r="A76">
        <v>3</v>
      </c>
      <c r="B76">
        <v>0</v>
      </c>
      <c r="C76">
        <v>0</v>
      </c>
      <c r="D76" s="12"/>
      <c r="E76" s="12"/>
      <c r="F76" s="12"/>
      <c r="G76" s="12"/>
      <c r="H76" s="12"/>
      <c r="I76" s="13"/>
      <c r="J76" s="12"/>
      <c r="K76" s="12"/>
      <c r="L76" s="12"/>
      <c r="M76" s="12"/>
    </row>
    <row r="77" spans="1:15" x14ac:dyDescent="0.25">
      <c r="A77">
        <v>0</v>
      </c>
      <c r="B77">
        <v>3</v>
      </c>
      <c r="C77">
        <v>0</v>
      </c>
      <c r="D77" s="12"/>
      <c r="E77" s="12"/>
      <c r="F77" s="12"/>
      <c r="G77" s="12"/>
      <c r="H77" s="12"/>
      <c r="I77" s="13"/>
      <c r="J77" s="12"/>
      <c r="K77" s="12"/>
      <c r="L77" s="12"/>
      <c r="M77" s="12"/>
    </row>
    <row r="78" spans="1:15" x14ac:dyDescent="0.25">
      <c r="A78">
        <v>0</v>
      </c>
      <c r="B78">
        <v>0</v>
      </c>
      <c r="C78">
        <v>3</v>
      </c>
      <c r="D78" s="12"/>
      <c r="E78" s="12"/>
      <c r="F78" s="12"/>
      <c r="G78" s="12"/>
      <c r="H78" s="12"/>
      <c r="I78" s="13"/>
      <c r="J78" s="12"/>
      <c r="K78" s="12"/>
      <c r="L78" s="12"/>
      <c r="M78" s="12"/>
    </row>
    <row r="79" spans="1:15" x14ac:dyDescent="0.25">
      <c r="A79" s="1" t="s">
        <v>5</v>
      </c>
      <c r="D79" s="11">
        <f>SUM(A80,B81,C82)/(SUM(A80:C82)+O79)</f>
        <v>0.74</v>
      </c>
      <c r="E79" s="11">
        <f>A80/SUM(A80:C80)</f>
        <v>0.90625</v>
      </c>
      <c r="F79" s="11">
        <f>B81/SUM(A81:C81)</f>
        <v>0.33333333333333331</v>
      </c>
      <c r="G79" s="11">
        <f>C82/SUM(A82:C82)</f>
        <v>0.55555555555555558</v>
      </c>
      <c r="H79" s="12">
        <f>1-SUM(B81:C82)/(SUM(A80:C82)-SUM(A80:C80))</f>
        <v>0.38888888888888884</v>
      </c>
      <c r="I79" s="12">
        <f>1-SUM(A80,C80,C82,A82)/(SUM(A80:C82)-SUM(A81:C81))</f>
        <v>0.14634146341463417</v>
      </c>
      <c r="J79" s="12">
        <f>1-SUM(A80:B81)/(SUM(A80:C82)-SUM(A82:C82))</f>
        <v>0</v>
      </c>
      <c r="K79" s="11">
        <f>IF(SUM(A80:A82)=0,0,A80/SUM(A80:A82))</f>
        <v>0.80555555555555558</v>
      </c>
      <c r="L79" s="11">
        <f>IF(SUM(B80:B82)=0,0,B81/SUM(B80:B82))</f>
        <v>0.33333333333333331</v>
      </c>
      <c r="M79" s="11">
        <f>IF(SUM(C80:C82)=0,0,C82/SUM(C80:C82))</f>
        <v>1</v>
      </c>
      <c r="N79" s="7"/>
    </row>
    <row r="80" spans="1:15" x14ac:dyDescent="0.25">
      <c r="A80">
        <v>29</v>
      </c>
      <c r="B80">
        <v>3</v>
      </c>
      <c r="C80">
        <v>0</v>
      </c>
      <c r="I80" s="3"/>
    </row>
    <row r="81" spans="1:15" x14ac:dyDescent="0.25">
      <c r="A81">
        <v>6</v>
      </c>
      <c r="B81">
        <v>3</v>
      </c>
      <c r="C81">
        <v>0</v>
      </c>
      <c r="I81" s="3"/>
    </row>
    <row r="82" spans="1:15" x14ac:dyDescent="0.25">
      <c r="A82">
        <v>1</v>
      </c>
      <c r="B82">
        <v>3</v>
      </c>
      <c r="C82">
        <v>5</v>
      </c>
      <c r="I82" s="3"/>
    </row>
    <row r="83" spans="1:15" x14ac:dyDescent="0.25">
      <c r="A83" s="33" t="s">
        <v>28</v>
      </c>
      <c r="B83" s="1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4</v>
      </c>
      <c r="O83" s="2"/>
    </row>
    <row r="84" spans="1:15" x14ac:dyDescent="0.25">
      <c r="A84" s="1" t="s">
        <v>4</v>
      </c>
      <c r="D84" s="11">
        <f>SUM(A85,B86,C87)/SUM(A85:C87)</f>
        <v>1</v>
      </c>
      <c r="E84" s="11">
        <f>A85/SUM(A85:C85)</f>
        <v>1</v>
      </c>
      <c r="F84" s="11">
        <f>B86/SUM(A86:C86)</f>
        <v>1</v>
      </c>
      <c r="G84" s="11">
        <f>C87/SUM(A87:C87)</f>
        <v>1</v>
      </c>
      <c r="H84" s="12">
        <f>1-SUM(B86:C87)/(SUM(A85:C87)-SUM(A85:C85))</f>
        <v>0</v>
      </c>
      <c r="I84" s="12">
        <f>1-SUM(A85,C85,C87,A87)/(SUM(A85:C87)-SUM(A86:C86))</f>
        <v>0</v>
      </c>
      <c r="J84" s="12">
        <f>1-SUM(A85:B86)/(SUM(A85:C87)-SUM(A87:C87))</f>
        <v>0</v>
      </c>
      <c r="K84" s="11">
        <f>IF(SUM(A85:A87)=0,0,A85/SUM(A85:A87))</f>
        <v>1</v>
      </c>
      <c r="L84" s="11">
        <f>IF(SUM(B85:B87)=0,0,B86/SUM(B85:B87))</f>
        <v>1</v>
      </c>
      <c r="M84" s="11">
        <f>IF(SUM(C85:C87)=0,0,C87/SUM(C85:C87))</f>
        <v>1</v>
      </c>
    </row>
    <row r="85" spans="1:15" x14ac:dyDescent="0.25">
      <c r="A85">
        <v>3</v>
      </c>
      <c r="B85">
        <v>0</v>
      </c>
      <c r="C85">
        <v>0</v>
      </c>
      <c r="D85" s="12"/>
      <c r="E85" s="12"/>
      <c r="F85" s="12"/>
      <c r="G85" s="12"/>
      <c r="H85" s="12"/>
      <c r="I85" s="13"/>
      <c r="J85" s="12"/>
      <c r="K85" s="12"/>
      <c r="L85" s="12"/>
      <c r="M85" s="12"/>
    </row>
    <row r="86" spans="1:15" x14ac:dyDescent="0.25">
      <c r="A86">
        <v>0</v>
      </c>
      <c r="B86">
        <v>3</v>
      </c>
      <c r="C86">
        <v>0</v>
      </c>
      <c r="D86" s="12"/>
      <c r="E86" s="12"/>
      <c r="F86" s="12"/>
      <c r="G86" s="12"/>
      <c r="H86" s="12"/>
      <c r="I86" s="13"/>
      <c r="J86" s="12"/>
      <c r="K86" s="12"/>
      <c r="L86" s="12"/>
      <c r="M86" s="12"/>
    </row>
    <row r="87" spans="1:15" x14ac:dyDescent="0.25">
      <c r="A87">
        <v>0</v>
      </c>
      <c r="B87">
        <v>0</v>
      </c>
      <c r="C87">
        <v>3</v>
      </c>
      <c r="D87" s="12"/>
      <c r="E87" s="12"/>
      <c r="F87" s="12"/>
      <c r="G87" s="12"/>
      <c r="H87" s="12"/>
      <c r="I87" s="13"/>
      <c r="J87" s="12"/>
      <c r="K87" s="12"/>
      <c r="L87" s="12"/>
      <c r="M87" s="12"/>
    </row>
    <row r="88" spans="1:15" x14ac:dyDescent="0.25">
      <c r="A88" s="1" t="s">
        <v>5</v>
      </c>
      <c r="D88" s="11">
        <f>SUM(A89,B90,C91)/(SUM(A89:C91)+O88)</f>
        <v>0.74</v>
      </c>
      <c r="E88" s="11">
        <f>A89/SUM(A89:C89)</f>
        <v>0.96875</v>
      </c>
      <c r="F88" s="11">
        <f>B90/SUM(A90:C90)</f>
        <v>0.55555555555555558</v>
      </c>
      <c r="G88" s="11">
        <f>C91/SUM(A91:C91)</f>
        <v>0.1111111111111111</v>
      </c>
      <c r="H88" s="12">
        <f>1-SUM(B90:C91)/(SUM(A89:C91)-SUM(A89:C89))</f>
        <v>0.27777777777777779</v>
      </c>
      <c r="I88" s="12">
        <f>1-SUM(A89,C89,C91,A91)/(SUM(A89:C91)-SUM(A90:C90))</f>
        <v>0.17073170731707321</v>
      </c>
      <c r="J88" s="12">
        <f>1-SUM(A89:B90)/(SUM(A89:C91)-SUM(A91:C91))</f>
        <v>2.4390243902439046E-2</v>
      </c>
      <c r="K88" s="11">
        <f>IF(SUM(A89:A91)=0,0,A89/SUM(A89:A91))</f>
        <v>0.86111111111111116</v>
      </c>
      <c r="L88" s="11">
        <f>IF(SUM(B89:B91)=0,0,B90/SUM(B89:B91))</f>
        <v>0.41666666666666669</v>
      </c>
      <c r="M88" s="11">
        <f>IF(SUM(C89:C91)=0,0,C91/SUM(C89:C91))</f>
        <v>0.5</v>
      </c>
      <c r="N88" s="7"/>
    </row>
    <row r="89" spans="1:15" x14ac:dyDescent="0.25">
      <c r="A89">
        <v>31</v>
      </c>
      <c r="B89">
        <v>1</v>
      </c>
      <c r="C89">
        <v>0</v>
      </c>
      <c r="I89" s="3"/>
    </row>
    <row r="90" spans="1:15" x14ac:dyDescent="0.25">
      <c r="A90">
        <v>3</v>
      </c>
      <c r="B90">
        <v>5</v>
      </c>
      <c r="C90">
        <v>1</v>
      </c>
      <c r="I90" s="3"/>
    </row>
    <row r="91" spans="1:15" x14ac:dyDescent="0.25">
      <c r="A91">
        <v>2</v>
      </c>
      <c r="B91">
        <v>6</v>
      </c>
      <c r="C91">
        <v>1</v>
      </c>
      <c r="I91" s="3"/>
    </row>
    <row r="92" spans="1:15" x14ac:dyDescent="0.25">
      <c r="A92" s="33" t="s">
        <v>29</v>
      </c>
      <c r="B92" s="1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>
        <v>4</v>
      </c>
    </row>
    <row r="93" spans="1:15" x14ac:dyDescent="0.25">
      <c r="A93" s="1" t="s">
        <v>4</v>
      </c>
      <c r="D93" s="11">
        <f>SUM(A94,B95,C96)/SUM(A94:C96)</f>
        <v>1</v>
      </c>
      <c r="E93" s="11">
        <f>A94/SUM(A94:C94)</f>
        <v>1</v>
      </c>
      <c r="F93" s="11">
        <f>B95/SUM(A95:C95)</f>
        <v>1</v>
      </c>
      <c r="G93" s="11">
        <f>C96/SUM(A96:C96)</f>
        <v>1</v>
      </c>
      <c r="H93" s="12">
        <f>1-SUM(B95:C96)/(SUM(A94:C96)-SUM(A94:C94))</f>
        <v>0</v>
      </c>
      <c r="I93" s="12">
        <f>1-SUM(A94,C94,C96,A96)/(SUM(A94:C96)-SUM(A95:C95))</f>
        <v>0</v>
      </c>
      <c r="J93" s="12">
        <f>1-SUM(A94:B95)/(SUM(A94:C96)-SUM(A96:C96))</f>
        <v>0</v>
      </c>
      <c r="K93" s="11">
        <f>IF(SUM(A94:A96)=0,0,A94/SUM(A94:A96))</f>
        <v>1</v>
      </c>
      <c r="L93" s="11">
        <f>IF(SUM(B94:B96)=0,0,B95/SUM(B94:B96))</f>
        <v>1</v>
      </c>
      <c r="M93" s="11">
        <f>IF(SUM(C94:C96)=0,0,C96/SUM(C94:C96))</f>
        <v>1</v>
      </c>
    </row>
    <row r="94" spans="1:15" x14ac:dyDescent="0.25">
      <c r="A94">
        <v>3</v>
      </c>
      <c r="B94">
        <v>0</v>
      </c>
      <c r="C94">
        <v>0</v>
      </c>
      <c r="D94" s="12"/>
      <c r="E94" s="12"/>
      <c r="F94" s="12"/>
      <c r="G94" s="12"/>
      <c r="H94" s="12"/>
      <c r="I94" s="13"/>
      <c r="J94" s="12"/>
      <c r="K94" s="12"/>
      <c r="L94" s="12"/>
      <c r="M94" s="12"/>
    </row>
    <row r="95" spans="1:15" x14ac:dyDescent="0.25">
      <c r="A95">
        <v>0</v>
      </c>
      <c r="B95">
        <v>3</v>
      </c>
      <c r="C95">
        <v>0</v>
      </c>
      <c r="D95" s="12"/>
      <c r="E95" s="12"/>
      <c r="F95" s="12"/>
      <c r="G95" s="12"/>
      <c r="H95" s="12"/>
      <c r="I95" s="13"/>
      <c r="J95" s="12"/>
      <c r="K95" s="12"/>
      <c r="L95" s="12"/>
      <c r="M95" s="12"/>
    </row>
    <row r="96" spans="1:15" x14ac:dyDescent="0.25">
      <c r="A96">
        <v>0</v>
      </c>
      <c r="B96">
        <v>0</v>
      </c>
      <c r="C96">
        <v>3</v>
      </c>
      <c r="D96" s="12"/>
      <c r="E96" s="12"/>
      <c r="F96" s="12"/>
      <c r="G96" s="12"/>
      <c r="H96" s="12"/>
      <c r="I96" s="13"/>
      <c r="J96" s="12"/>
      <c r="K96" s="12"/>
      <c r="L96" s="12"/>
      <c r="M96" s="12"/>
    </row>
    <row r="97" spans="1:14" x14ac:dyDescent="0.25">
      <c r="A97" s="1" t="s">
        <v>5</v>
      </c>
      <c r="D97" s="11">
        <f>SUM(A98,B99,C100)/(SUM(A98:C100)+O97)</f>
        <v>0.66</v>
      </c>
      <c r="E97" s="11">
        <f>A98/SUM(A98:C98)</f>
        <v>0.875</v>
      </c>
      <c r="F97" s="11">
        <f>B99/SUM(A99:C99)</f>
        <v>0.44444444444444442</v>
      </c>
      <c r="G97" s="11">
        <f>C100/SUM(A100:C100)</f>
        <v>0.1111111111111111</v>
      </c>
      <c r="H97" s="12">
        <f>1-SUM(B99:C100)/(SUM(A98:C100)-SUM(A98:C98))</f>
        <v>0.38888888888888884</v>
      </c>
      <c r="I97" s="12">
        <f>1-SUM(A98,C98,C100,A100)/(SUM(A98:C100)-SUM(A99:C99))</f>
        <v>0.24390243902439024</v>
      </c>
      <c r="J97" s="12">
        <f>1-SUM(A98:B99)/(SUM(A98:C100)-SUM(A100:C100))</f>
        <v>0</v>
      </c>
      <c r="K97" s="11">
        <f>IF(SUM(A98:A100)=0,0,A98/SUM(A98:A100))</f>
        <v>0.8</v>
      </c>
      <c r="L97" s="11">
        <f>IF(SUM(B98:B100)=0,0,B99/SUM(B98:B100))</f>
        <v>0.2857142857142857</v>
      </c>
      <c r="M97" s="11">
        <f>IF(SUM(C98:C100)=0,0,C100/SUM(C98:C100))</f>
        <v>1</v>
      </c>
      <c r="N97" s="7"/>
    </row>
    <row r="98" spans="1:14" x14ac:dyDescent="0.25">
      <c r="A98">
        <v>28</v>
      </c>
      <c r="B98">
        <v>4</v>
      </c>
      <c r="C98">
        <v>0</v>
      </c>
      <c r="I98" s="3"/>
    </row>
    <row r="99" spans="1:14" x14ac:dyDescent="0.25">
      <c r="A99">
        <v>5</v>
      </c>
      <c r="B99">
        <v>4</v>
      </c>
      <c r="C99">
        <v>0</v>
      </c>
      <c r="I99" s="3"/>
    </row>
    <row r="100" spans="1:14" x14ac:dyDescent="0.25">
      <c r="A100">
        <v>2</v>
      </c>
      <c r="B100">
        <v>6</v>
      </c>
      <c r="C100">
        <v>1</v>
      </c>
      <c r="I100" s="3"/>
    </row>
    <row r="101" spans="1:14" x14ac:dyDescent="0.25">
      <c r="A101" s="33" t="s">
        <v>30</v>
      </c>
      <c r="B101" s="14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>
        <v>4</v>
      </c>
    </row>
    <row r="102" spans="1:14" x14ac:dyDescent="0.25">
      <c r="A102" s="1" t="s">
        <v>4</v>
      </c>
      <c r="D102" s="11">
        <f>SUM(A103,B104,C105)/SUM(A103:C105)</f>
        <v>1</v>
      </c>
      <c r="E102" s="11">
        <f>A103/SUM(A103:C103)</f>
        <v>1</v>
      </c>
      <c r="F102" s="11">
        <f>B104/SUM(A104:C104)</f>
        <v>1</v>
      </c>
      <c r="G102" s="11">
        <f>C105/SUM(A105:C105)</f>
        <v>1</v>
      </c>
      <c r="H102" s="12">
        <f>1-SUM(B104:C105)/(SUM(A103:C105)-SUM(A103:C103))</f>
        <v>0</v>
      </c>
      <c r="I102" s="12">
        <f>1-SUM(A103,C103,C105,A105)/(SUM(A103:C105)-SUM(A104:C104))</f>
        <v>0</v>
      </c>
      <c r="J102" s="12">
        <f>1-SUM(A103:B104)/(SUM(A103:C105)-SUM(A105:C105))</f>
        <v>0</v>
      </c>
      <c r="K102" s="11">
        <f>IF(SUM(A103:A105)=0,0,A103/SUM(A103:A105))</f>
        <v>1</v>
      </c>
      <c r="L102" s="11">
        <f>IF(SUM(B103:B105)=0,0,B104/SUM(B103:B105))</f>
        <v>1</v>
      </c>
      <c r="M102" s="11">
        <f>IF(SUM(C103:C105)=0,0,C105/SUM(C103:C105))</f>
        <v>1</v>
      </c>
    </row>
    <row r="103" spans="1:14" x14ac:dyDescent="0.25">
      <c r="A103">
        <v>3</v>
      </c>
      <c r="B103">
        <v>0</v>
      </c>
      <c r="C103">
        <v>0</v>
      </c>
      <c r="D103" s="12"/>
      <c r="E103" s="12"/>
      <c r="F103" s="12"/>
      <c r="G103" s="12"/>
      <c r="H103" s="12"/>
      <c r="I103" s="13"/>
      <c r="J103" s="12"/>
      <c r="K103" s="12"/>
      <c r="L103" s="12"/>
      <c r="M103" s="12"/>
    </row>
    <row r="104" spans="1:14" x14ac:dyDescent="0.25">
      <c r="A104">
        <v>0</v>
      </c>
      <c r="B104">
        <v>3</v>
      </c>
      <c r="C104">
        <v>0</v>
      </c>
      <c r="D104" s="12"/>
      <c r="E104" s="12"/>
      <c r="F104" s="12"/>
      <c r="G104" s="12"/>
      <c r="H104" s="12"/>
      <c r="I104" s="13"/>
      <c r="J104" s="12"/>
      <c r="K104" s="12"/>
      <c r="L104" s="12"/>
      <c r="M104" s="12"/>
    </row>
    <row r="105" spans="1:14" x14ac:dyDescent="0.25">
      <c r="A105">
        <v>0</v>
      </c>
      <c r="B105">
        <v>0</v>
      </c>
      <c r="C105">
        <v>3</v>
      </c>
      <c r="D105" s="12"/>
      <c r="E105" s="12"/>
      <c r="F105" s="12"/>
      <c r="G105" s="12"/>
      <c r="H105" s="12"/>
      <c r="I105" s="13"/>
      <c r="J105" s="12"/>
      <c r="K105" s="12"/>
      <c r="L105" s="12"/>
      <c r="M105" s="12"/>
    </row>
    <row r="106" spans="1:14" x14ac:dyDescent="0.25">
      <c r="A106" s="1" t="s">
        <v>5</v>
      </c>
      <c r="D106" s="11">
        <f>SUM(A107,B108,C109)/(SUM(A107:C109)+O106)</f>
        <v>0.6</v>
      </c>
      <c r="E106" s="11">
        <f>A107/SUM(A107:C107)</f>
        <v>0.71875</v>
      </c>
      <c r="F106" s="11">
        <f>B108/SUM(A108:C108)</f>
        <v>0.55555555555555558</v>
      </c>
      <c r="G106" s="11">
        <f>C109/SUM(A109:C109)</f>
        <v>0.22222222222222221</v>
      </c>
      <c r="H106" s="12">
        <f>1-SUM(B108:C109)/(SUM(A107:C109)-SUM(A107:C107))</f>
        <v>0.27777777777777779</v>
      </c>
      <c r="I106" s="12">
        <f>1-SUM(A107,C107,C109,A109)/(SUM(A107:C109)-SUM(A108:C108))</f>
        <v>0.36585365853658536</v>
      </c>
      <c r="J106" s="12">
        <f>1-SUM(A107:B108)/(SUM(A107:C109)-SUM(A109:C109))</f>
        <v>0</v>
      </c>
      <c r="K106" s="11">
        <f>IF(SUM(A107:A109)=0,0,A107/SUM(A107:A109))</f>
        <v>0.8214285714285714</v>
      </c>
      <c r="L106" s="11">
        <f>IF(SUM(B107:B109)=0,0,B108/SUM(B107:B109))</f>
        <v>0.25</v>
      </c>
      <c r="M106" s="11">
        <f>IF(SUM(C107:C109)=0,0,C109/SUM(C107:C109))</f>
        <v>1</v>
      </c>
      <c r="N106" s="7"/>
    </row>
    <row r="107" spans="1:14" x14ac:dyDescent="0.25">
      <c r="A107">
        <v>23</v>
      </c>
      <c r="B107">
        <v>9</v>
      </c>
      <c r="C107">
        <v>0</v>
      </c>
      <c r="I107" s="3"/>
    </row>
    <row r="108" spans="1:14" x14ac:dyDescent="0.25">
      <c r="A108">
        <v>4</v>
      </c>
      <c r="B108">
        <v>5</v>
      </c>
      <c r="C108">
        <v>0</v>
      </c>
      <c r="I108" s="3"/>
    </row>
    <row r="109" spans="1:14" x14ac:dyDescent="0.25">
      <c r="A109">
        <v>1</v>
      </c>
      <c r="B109">
        <v>6</v>
      </c>
      <c r="C109">
        <v>2</v>
      </c>
      <c r="I109" s="3"/>
    </row>
    <row r="110" spans="1:14" x14ac:dyDescent="0.25">
      <c r="A110" s="33" t="s">
        <v>31</v>
      </c>
      <c r="B110" s="14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>
        <v>4</v>
      </c>
    </row>
    <row r="111" spans="1:14" x14ac:dyDescent="0.25">
      <c r="A111" s="1" t="s">
        <v>4</v>
      </c>
      <c r="D111" s="11">
        <f>SUM(A112,B113,C114)/SUM(A112:C114)</f>
        <v>1</v>
      </c>
      <c r="E111" s="11">
        <f>A112/SUM(A112:C112)</f>
        <v>1</v>
      </c>
      <c r="F111" s="11">
        <f>B113/SUM(A113:C113)</f>
        <v>1</v>
      </c>
      <c r="G111" s="11">
        <f>C114/SUM(A114:C114)</f>
        <v>1</v>
      </c>
      <c r="H111" s="12">
        <f>1-SUM(B113:C114)/(SUM(A112:C114)-SUM(A112:C112))</f>
        <v>0</v>
      </c>
      <c r="I111" s="12">
        <f>1-SUM(A112,C112,C114,A114)/(SUM(A112:C114)-SUM(A113:C113))</f>
        <v>0</v>
      </c>
      <c r="J111" s="12">
        <f>1-SUM(A112:B113)/(SUM(A112:C114)-SUM(A114:C114))</f>
        <v>0</v>
      </c>
      <c r="K111" s="11">
        <f>IF(SUM(A112:A114)=0,0,A112/SUM(A112:A114))</f>
        <v>1</v>
      </c>
      <c r="L111" s="11">
        <f>IF(SUM(B112:B114)=0,0,B113/SUM(B112:B114))</f>
        <v>1</v>
      </c>
      <c r="M111" s="11">
        <f>IF(SUM(C112:C114)=0,0,C114/SUM(C112:C114))</f>
        <v>1</v>
      </c>
    </row>
    <row r="112" spans="1:14" x14ac:dyDescent="0.25">
      <c r="A112">
        <v>3</v>
      </c>
      <c r="B112">
        <v>0</v>
      </c>
      <c r="C112">
        <v>0</v>
      </c>
      <c r="D112" s="12"/>
      <c r="E112" s="12"/>
      <c r="F112" s="12"/>
      <c r="G112" s="12"/>
      <c r="H112" s="12"/>
      <c r="I112" s="13"/>
      <c r="J112" s="12"/>
      <c r="K112" s="12"/>
      <c r="L112" s="12"/>
      <c r="M112" s="12"/>
    </row>
    <row r="113" spans="1:14" x14ac:dyDescent="0.25">
      <c r="A113">
        <v>0</v>
      </c>
      <c r="B113">
        <v>3</v>
      </c>
      <c r="C113">
        <v>0</v>
      </c>
      <c r="D113" s="12"/>
      <c r="E113" s="12"/>
      <c r="F113" s="12"/>
      <c r="G113" s="12"/>
      <c r="H113" s="12"/>
      <c r="I113" s="13"/>
      <c r="J113" s="12"/>
      <c r="K113" s="12"/>
      <c r="L113" s="12"/>
      <c r="M113" s="12"/>
    </row>
    <row r="114" spans="1:14" x14ac:dyDescent="0.25">
      <c r="A114">
        <v>0</v>
      </c>
      <c r="B114">
        <v>0</v>
      </c>
      <c r="C114">
        <v>3</v>
      </c>
      <c r="D114" s="12"/>
      <c r="E114" s="12"/>
      <c r="F114" s="12"/>
      <c r="G114" s="12"/>
      <c r="H114" s="12"/>
      <c r="I114" s="13"/>
      <c r="J114" s="12"/>
      <c r="K114" s="12"/>
      <c r="L114" s="12"/>
      <c r="M114" s="12"/>
    </row>
    <row r="115" spans="1:14" x14ac:dyDescent="0.25">
      <c r="A115" s="1" t="s">
        <v>5</v>
      </c>
      <c r="D115" s="11">
        <f>SUM(A116,B117,C118)/(SUM(A116:C118)+O115)</f>
        <v>0.76</v>
      </c>
      <c r="E115" s="11">
        <f>A116/SUM(A116:C116)</f>
        <v>0.875</v>
      </c>
      <c r="F115" s="11">
        <f>B117/SUM(A117:C117)</f>
        <v>0.77777777777777779</v>
      </c>
      <c r="G115" s="11">
        <f>C118/SUM(A118:C118)</f>
        <v>0.33333333333333331</v>
      </c>
      <c r="H115" s="12">
        <f>1-SUM(B117:C118)/(SUM(A116:C118)-SUM(A116:C116))</f>
        <v>0.11111111111111116</v>
      </c>
      <c r="I115" s="12">
        <f>1-SUM(A116,C116,C118,A118)/(SUM(A116:C118)-SUM(A117:C117))</f>
        <v>0.21951219512195119</v>
      </c>
      <c r="J115" s="12">
        <f>1-SUM(A116:B117)/(SUM(A116:C118)-SUM(A118:C118))</f>
        <v>2.4390243902439046E-2</v>
      </c>
      <c r="K115" s="11">
        <f>IF(SUM(A116:A118)=0,0,A116/SUM(A116:A118))</f>
        <v>0.93333333333333335</v>
      </c>
      <c r="L115" s="11">
        <f>IF(SUM(B116:B118)=0,0,B117/SUM(B116:B118))</f>
        <v>0.4375</v>
      </c>
      <c r="M115" s="11">
        <f>IF(SUM(C116:C118)=0,0,C118/SUM(C116:C118))</f>
        <v>0.75</v>
      </c>
      <c r="N115" s="7"/>
    </row>
    <row r="116" spans="1:14" x14ac:dyDescent="0.25">
      <c r="A116">
        <v>28</v>
      </c>
      <c r="B116">
        <v>4</v>
      </c>
      <c r="C116">
        <v>0</v>
      </c>
      <c r="I116" s="3"/>
    </row>
    <row r="117" spans="1:14" x14ac:dyDescent="0.25">
      <c r="A117">
        <v>1</v>
      </c>
      <c r="B117">
        <v>7</v>
      </c>
      <c r="C117">
        <v>1</v>
      </c>
      <c r="I117" s="3"/>
    </row>
    <row r="118" spans="1:14" x14ac:dyDescent="0.25">
      <c r="A118">
        <v>1</v>
      </c>
      <c r="B118">
        <v>5</v>
      </c>
      <c r="C118">
        <v>3</v>
      </c>
      <c r="I118" s="3"/>
    </row>
    <row r="119" spans="1:14" x14ac:dyDescent="0.25">
      <c r="A119" s="33" t="s">
        <v>32</v>
      </c>
      <c r="B119" s="1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>
        <v>5</v>
      </c>
    </row>
    <row r="120" spans="1:14" x14ac:dyDescent="0.25">
      <c r="A120" s="1" t="s">
        <v>4</v>
      </c>
      <c r="D120" s="11">
        <f>SUM(A121,B122,C123)/SUM(A121:C123)</f>
        <v>1</v>
      </c>
      <c r="E120" s="11">
        <f>A121/SUM(A121:C121)</f>
        <v>1</v>
      </c>
      <c r="F120" s="11">
        <f>B122/SUM(A122:C122)</f>
        <v>1</v>
      </c>
      <c r="G120" s="11">
        <f>C123/SUM(A123:C123)</f>
        <v>1</v>
      </c>
      <c r="H120" s="12">
        <f>1-SUM(B122:C123)/(SUM(A121:C123)-SUM(A121:C121))</f>
        <v>0</v>
      </c>
      <c r="I120" s="12">
        <f>1-SUM(A121,C121,C123,A123)/(SUM(A121:C123)-SUM(A122:C122))</f>
        <v>0</v>
      </c>
      <c r="J120" s="12">
        <f>1-SUM(A121:B122)/(SUM(A121:C123)-SUM(A123:C123))</f>
        <v>0</v>
      </c>
      <c r="K120" s="11">
        <f>IF(SUM(A121:A123)=0,0,A121/SUM(A121:A123))</f>
        <v>1</v>
      </c>
      <c r="L120" s="11">
        <f>IF(SUM(B121:B123)=0,0,B122/SUM(B121:B123))</f>
        <v>1</v>
      </c>
      <c r="M120" s="11">
        <f>IF(SUM(C121:C123)=0,0,C123/SUM(C121:C123))</f>
        <v>1</v>
      </c>
    </row>
    <row r="121" spans="1:14" x14ac:dyDescent="0.25">
      <c r="A121">
        <v>3</v>
      </c>
      <c r="B121">
        <v>0</v>
      </c>
      <c r="C121">
        <v>0</v>
      </c>
      <c r="D121" s="12"/>
      <c r="E121" s="12"/>
      <c r="F121" s="12"/>
      <c r="G121" s="12"/>
      <c r="H121" s="12"/>
      <c r="I121" s="13"/>
      <c r="J121" s="12"/>
      <c r="K121" s="12"/>
      <c r="L121" s="12"/>
      <c r="M121" s="12"/>
    </row>
    <row r="122" spans="1:14" x14ac:dyDescent="0.25">
      <c r="A122">
        <v>0</v>
      </c>
      <c r="B122">
        <v>3</v>
      </c>
      <c r="C122">
        <v>0</v>
      </c>
      <c r="D122" s="12"/>
      <c r="E122" s="12"/>
      <c r="F122" s="12"/>
      <c r="G122" s="12"/>
      <c r="H122" s="12"/>
      <c r="I122" s="13"/>
      <c r="J122" s="12"/>
      <c r="K122" s="12"/>
      <c r="L122" s="12"/>
      <c r="M122" s="12"/>
    </row>
    <row r="123" spans="1:14" x14ac:dyDescent="0.25">
      <c r="A123">
        <v>0</v>
      </c>
      <c r="B123">
        <v>0</v>
      </c>
      <c r="C123">
        <v>3</v>
      </c>
      <c r="D123" s="12"/>
      <c r="E123" s="12"/>
      <c r="F123" s="12"/>
      <c r="G123" s="12"/>
      <c r="H123" s="12"/>
      <c r="I123" s="13"/>
      <c r="J123" s="12"/>
      <c r="K123" s="12"/>
      <c r="L123" s="12"/>
      <c r="M123" s="12"/>
    </row>
    <row r="124" spans="1:14" x14ac:dyDescent="0.25">
      <c r="A124" s="1" t="s">
        <v>5</v>
      </c>
      <c r="D124" s="11">
        <f>SUM(A125,B126,C127)/(SUM(A125:C127)+O124)</f>
        <v>0.7</v>
      </c>
      <c r="E124" s="11">
        <f>A125/SUM(A125:C125)</f>
        <v>0.84375</v>
      </c>
      <c r="F124" s="11">
        <f>B126/SUM(A126:C126)</f>
        <v>0.44444444444444442</v>
      </c>
      <c r="G124" s="11">
        <f>C127/SUM(A127:C127)</f>
        <v>0.44444444444444442</v>
      </c>
      <c r="H124" s="12">
        <f>1-SUM(B126:C127)/(SUM(A125:C127)-SUM(A125:C125))</f>
        <v>0.27777777777777779</v>
      </c>
      <c r="I124" s="12">
        <f>1-SUM(A125,C125,C127,A127)/(SUM(A125:C127)-SUM(A126:C126))</f>
        <v>0.21951219512195119</v>
      </c>
      <c r="J124" s="12">
        <f>1-SUM(A125:B126)/(SUM(A125:C127)-SUM(A127:C127))</f>
        <v>2.4390243902439046E-2</v>
      </c>
      <c r="K124" s="11">
        <f>IF(SUM(A125:A127)=0,0,A125/SUM(A125:A127))</f>
        <v>0.84375</v>
      </c>
      <c r="L124" s="11">
        <f>IF(SUM(B125:B127)=0,0,B126/SUM(B125:B127))</f>
        <v>0.30769230769230771</v>
      </c>
      <c r="M124" s="11">
        <f>IF(SUM(C125:C127)=0,0,C127/SUM(C125:C127))</f>
        <v>0.8</v>
      </c>
      <c r="N124" s="7"/>
    </row>
    <row r="125" spans="1:14" x14ac:dyDescent="0.25">
      <c r="A125">
        <v>27</v>
      </c>
      <c r="B125">
        <v>5</v>
      </c>
      <c r="C125">
        <v>0</v>
      </c>
      <c r="I125" s="3"/>
    </row>
    <row r="126" spans="1:14" x14ac:dyDescent="0.25">
      <c r="A126">
        <v>4</v>
      </c>
      <c r="B126">
        <v>4</v>
      </c>
      <c r="C126">
        <v>1</v>
      </c>
      <c r="I126" s="3"/>
    </row>
    <row r="127" spans="1:14" x14ac:dyDescent="0.25">
      <c r="A127">
        <v>1</v>
      </c>
      <c r="B127">
        <v>4</v>
      </c>
      <c r="C127">
        <v>4</v>
      </c>
      <c r="I127" s="3"/>
    </row>
    <row r="128" spans="1:14" x14ac:dyDescent="0.25">
      <c r="A128" s="33" t="s">
        <v>33</v>
      </c>
      <c r="B128" s="14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>
        <v>4</v>
      </c>
    </row>
    <row r="129" spans="1:14" x14ac:dyDescent="0.25">
      <c r="A129" s="1" t="s">
        <v>4</v>
      </c>
      <c r="D129" s="11">
        <f>SUM(A130,B131,C132)/SUM(A130:C132)</f>
        <v>1</v>
      </c>
      <c r="E129" s="11">
        <f>A130/SUM(A130:C130)</f>
        <v>1</v>
      </c>
      <c r="F129" s="11">
        <f>B131/SUM(A131:C131)</f>
        <v>1</v>
      </c>
      <c r="G129" s="11">
        <f>C132/SUM(A132:C132)</f>
        <v>1</v>
      </c>
      <c r="H129" s="12">
        <f>1-SUM(B131:C132)/(SUM(A130:C132)-SUM(A130:C130))</f>
        <v>0</v>
      </c>
      <c r="I129" s="12">
        <f>1-SUM(A130,C130,C132,A132)/(SUM(A130:C132)-SUM(A131:C131))</f>
        <v>0</v>
      </c>
      <c r="J129" s="12">
        <f>1-SUM(A130:B131)/(SUM(A130:C132)-SUM(A132:C132))</f>
        <v>0</v>
      </c>
      <c r="K129" s="11">
        <f>IF(SUM(A130:A132)=0,0,A130/SUM(A130:A132))</f>
        <v>1</v>
      </c>
      <c r="L129" s="11">
        <f>IF(SUM(B130:B132)=0,0,B131/SUM(B130:B132))</f>
        <v>1</v>
      </c>
      <c r="M129" s="11">
        <f>IF(SUM(C130:C132)=0,0,C132/SUM(C130:C132))</f>
        <v>1</v>
      </c>
    </row>
    <row r="130" spans="1:14" x14ac:dyDescent="0.25">
      <c r="A130">
        <v>3</v>
      </c>
      <c r="B130">
        <v>0</v>
      </c>
      <c r="C130">
        <v>0</v>
      </c>
      <c r="D130" s="12"/>
      <c r="E130" s="12"/>
      <c r="F130" s="12"/>
      <c r="G130" s="12"/>
      <c r="H130" s="12"/>
      <c r="I130" s="13"/>
      <c r="J130" s="12"/>
      <c r="K130" s="12"/>
      <c r="L130" s="12"/>
      <c r="M130" s="12"/>
    </row>
    <row r="131" spans="1:14" x14ac:dyDescent="0.25">
      <c r="A131">
        <v>0</v>
      </c>
      <c r="B131">
        <v>3</v>
      </c>
      <c r="C131">
        <v>0</v>
      </c>
      <c r="D131" s="12"/>
      <c r="E131" s="12"/>
      <c r="F131" s="12"/>
      <c r="G131" s="12"/>
      <c r="H131" s="12"/>
      <c r="I131" s="13"/>
      <c r="J131" s="12"/>
      <c r="K131" s="12"/>
      <c r="L131" s="12"/>
      <c r="M131" s="12"/>
    </row>
    <row r="132" spans="1:14" x14ac:dyDescent="0.25">
      <c r="A132">
        <v>0</v>
      </c>
      <c r="B132">
        <v>0</v>
      </c>
      <c r="C132">
        <v>3</v>
      </c>
      <c r="D132" s="12"/>
      <c r="E132" s="12"/>
      <c r="F132" s="12"/>
      <c r="G132" s="12"/>
      <c r="H132" s="12"/>
      <c r="I132" s="13"/>
      <c r="J132" s="12"/>
      <c r="K132" s="12"/>
      <c r="L132" s="12"/>
      <c r="M132" s="12"/>
    </row>
    <row r="133" spans="1:14" x14ac:dyDescent="0.25">
      <c r="A133" s="1" t="s">
        <v>5</v>
      </c>
      <c r="D133" s="11">
        <f>SUM(A134,B135,C136)/(SUM(A134:C136)+O142)</f>
        <v>0.78</v>
      </c>
      <c r="E133" s="11">
        <f>A134/SUM(A134:C134)</f>
        <v>0.96875</v>
      </c>
      <c r="F133" s="11">
        <f>B135/SUM(A135:C135)</f>
        <v>0.44444444444444442</v>
      </c>
      <c r="G133" s="11">
        <f>C136/SUM(A136:C136)</f>
        <v>0.44444444444444442</v>
      </c>
      <c r="H133" s="12">
        <f>1-SUM(B135:C136)/(SUM(A134:C136)-SUM(A134:C134))</f>
        <v>0.38888888888888884</v>
      </c>
      <c r="I133" s="12">
        <f>1-SUM(A134,C134,C136,A136)/(SUM(A134:C136)-SUM(A135:C135))</f>
        <v>9.7560975609756073E-2</v>
      </c>
      <c r="J133" s="12">
        <f>1-SUM(A134:B135)/(SUM(A134:C136)-SUM(A136:C136))</f>
        <v>0</v>
      </c>
      <c r="K133" s="11">
        <f>IF(SUM(A134:A136)=0,0,A134/SUM(A134:A136))</f>
        <v>0.81578947368421051</v>
      </c>
      <c r="L133" s="11">
        <f>IF(SUM(B134:B136)=0,0,B135/SUM(B134:B136))</f>
        <v>0.5</v>
      </c>
      <c r="M133" s="11">
        <f>IF(SUM(C134:C136)=0,0,C136/SUM(C134:C136))</f>
        <v>1</v>
      </c>
      <c r="N133" s="7"/>
    </row>
    <row r="134" spans="1:14" x14ac:dyDescent="0.25">
      <c r="A134">
        <v>31</v>
      </c>
      <c r="B134">
        <v>1</v>
      </c>
      <c r="C134">
        <v>0</v>
      </c>
      <c r="I134" s="3"/>
    </row>
    <row r="135" spans="1:14" x14ac:dyDescent="0.25">
      <c r="A135">
        <v>5</v>
      </c>
      <c r="B135">
        <v>4</v>
      </c>
      <c r="C135">
        <v>0</v>
      </c>
      <c r="I135" s="3"/>
    </row>
    <row r="136" spans="1:14" x14ac:dyDescent="0.25">
      <c r="A136">
        <v>2</v>
      </c>
      <c r="B136">
        <v>3</v>
      </c>
      <c r="C136">
        <v>4</v>
      </c>
      <c r="I136" s="3"/>
    </row>
    <row r="137" spans="1:14" x14ac:dyDescent="0.25">
      <c r="A137" s="33" t="s">
        <v>34</v>
      </c>
      <c r="B137" s="14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>
        <v>4</v>
      </c>
    </row>
    <row r="138" spans="1:14" x14ac:dyDescent="0.25">
      <c r="A138" s="1" t="s">
        <v>4</v>
      </c>
      <c r="D138" s="11">
        <f>SUM(A139,B140,C141)/SUM(A139:C141)</f>
        <v>1</v>
      </c>
      <c r="E138" s="11">
        <f>A139/SUM(A139:C139)</f>
        <v>1</v>
      </c>
      <c r="F138" s="11">
        <f>B140/SUM(A140:C140)</f>
        <v>1</v>
      </c>
      <c r="G138" s="11">
        <f>C141/SUM(A141:C141)</f>
        <v>1</v>
      </c>
      <c r="H138" s="12">
        <f>1-SUM(B140:C141)/(SUM(A139:C141)-SUM(A139:C139))</f>
        <v>0</v>
      </c>
      <c r="I138" s="12">
        <f>1-SUM(A139,C139,C141,A141)/(SUM(A139:C141)-SUM(A140:C140))</f>
        <v>0</v>
      </c>
      <c r="J138" s="12">
        <f>1-SUM(A139:B140)/(SUM(A139:C141)-SUM(A141:C141))</f>
        <v>0</v>
      </c>
      <c r="K138" s="11">
        <f>IF(SUM(A139:A141)=0,0,A139/SUM(A139:A141))</f>
        <v>1</v>
      </c>
      <c r="L138" s="11">
        <f>IF(SUM(B139:B141)=0,0,B140/SUM(B139:B141))</f>
        <v>1</v>
      </c>
      <c r="M138" s="11">
        <f>IF(SUM(C139:C141)=0,0,C141/SUM(C139:C141))</f>
        <v>1</v>
      </c>
    </row>
    <row r="139" spans="1:14" x14ac:dyDescent="0.25">
      <c r="A139">
        <v>3</v>
      </c>
      <c r="B139">
        <v>0</v>
      </c>
      <c r="C139">
        <v>0</v>
      </c>
      <c r="D139" s="12"/>
      <c r="E139" s="12"/>
      <c r="F139" s="12"/>
      <c r="G139" s="12"/>
      <c r="H139" s="12"/>
      <c r="I139" s="13"/>
      <c r="J139" s="12"/>
      <c r="K139" s="12"/>
      <c r="L139" s="12"/>
      <c r="M139" s="12"/>
    </row>
    <row r="140" spans="1:14" x14ac:dyDescent="0.25">
      <c r="A140">
        <v>0</v>
      </c>
      <c r="B140">
        <v>3</v>
      </c>
      <c r="C140">
        <v>0</v>
      </c>
      <c r="D140" s="12"/>
      <c r="E140" s="12"/>
      <c r="F140" s="12"/>
      <c r="G140" s="12"/>
      <c r="H140" s="12"/>
      <c r="I140" s="13"/>
      <c r="J140" s="12"/>
      <c r="K140" s="12"/>
      <c r="L140" s="12"/>
      <c r="M140" s="12"/>
    </row>
    <row r="141" spans="1:14" x14ac:dyDescent="0.25">
      <c r="A141">
        <v>0</v>
      </c>
      <c r="B141">
        <v>0</v>
      </c>
      <c r="C141">
        <v>3</v>
      </c>
      <c r="D141" s="12"/>
      <c r="E141" s="12"/>
      <c r="F141" s="12"/>
      <c r="G141" s="12"/>
      <c r="H141" s="12"/>
      <c r="I141" s="13"/>
      <c r="J141" s="12"/>
      <c r="K141" s="12"/>
      <c r="L141" s="12"/>
      <c r="M141" s="12"/>
    </row>
    <row r="142" spans="1:14" x14ac:dyDescent="0.25">
      <c r="A142" s="1" t="s">
        <v>5</v>
      </c>
      <c r="D142" s="11">
        <f>SUM(A143,B144,C145)/(SUM(A143:C145)+O151)</f>
        <v>0.72</v>
      </c>
      <c r="E142" s="11">
        <f>A143/SUM(A143:C143)</f>
        <v>0.875</v>
      </c>
      <c r="F142" s="11">
        <f>B144/SUM(A144:C144)</f>
        <v>0.66666666666666663</v>
      </c>
      <c r="G142" s="11">
        <f>C145/SUM(A145:C145)</f>
        <v>0.22222222222222221</v>
      </c>
      <c r="H142" s="12">
        <f>1-SUM(B144:C145)/(SUM(A143:C145)-SUM(A143:C143))</f>
        <v>0.11111111111111116</v>
      </c>
      <c r="I142" s="12">
        <f>1-SUM(A143,C143,C145,A145)/(SUM(A143:C145)-SUM(A144:C144))</f>
        <v>0.24390243902439024</v>
      </c>
      <c r="J142" s="12">
        <f>1-SUM(A143:B144)/(SUM(A143:C145)-SUM(A145:C145))</f>
        <v>4.8780487804878092E-2</v>
      </c>
      <c r="K142" s="11">
        <f>IF(SUM(A143:A145)=0,0,A143/SUM(A143:A145))</f>
        <v>0.93333333333333335</v>
      </c>
      <c r="L142" s="11">
        <f>IF(SUM(B143:B145)=0,0,B144/SUM(B143:B145))</f>
        <v>0.375</v>
      </c>
      <c r="M142" s="11">
        <f>IF(SUM(C143:C145)=0,0,C145/SUM(C143:C145))</f>
        <v>0.5</v>
      </c>
      <c r="N142" s="7"/>
    </row>
    <row r="143" spans="1:14" x14ac:dyDescent="0.25">
      <c r="A143">
        <v>28</v>
      </c>
      <c r="B143">
        <v>4</v>
      </c>
      <c r="C143">
        <v>0</v>
      </c>
      <c r="I143" s="3"/>
    </row>
    <row r="144" spans="1:14" x14ac:dyDescent="0.25">
      <c r="A144">
        <v>1</v>
      </c>
      <c r="B144">
        <v>6</v>
      </c>
      <c r="C144">
        <v>2</v>
      </c>
      <c r="I144" s="3"/>
    </row>
    <row r="145" spans="1:14" x14ac:dyDescent="0.25">
      <c r="A145">
        <v>1</v>
      </c>
      <c r="B145">
        <v>6</v>
      </c>
      <c r="C145">
        <v>2</v>
      </c>
      <c r="I145" s="3"/>
    </row>
    <row r="146" spans="1:14" x14ac:dyDescent="0.25">
      <c r="A146" s="33" t="s">
        <v>36</v>
      </c>
      <c r="B146" s="14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>
        <v>6</v>
      </c>
    </row>
    <row r="147" spans="1:14" x14ac:dyDescent="0.25">
      <c r="A147" s="1" t="s">
        <v>4</v>
      </c>
      <c r="D147" s="11">
        <f>SUM(A148,B149,C150)/SUM(A148:C150)</f>
        <v>1</v>
      </c>
      <c r="E147" s="11">
        <f>A148/SUM(A148:C148)</f>
        <v>1</v>
      </c>
      <c r="F147" s="11">
        <f>B149/SUM(A149:C149)</f>
        <v>1</v>
      </c>
      <c r="G147" s="11">
        <f>C150/SUM(A150:C150)</f>
        <v>1</v>
      </c>
      <c r="H147" s="12">
        <f>1-SUM(B149:C150)/(SUM(A148:C150)-SUM(A148:C148))</f>
        <v>0</v>
      </c>
      <c r="I147" s="12">
        <f>1-SUM(A148,C148,C150,A150)/(SUM(A148:C150)-SUM(A149:C149))</f>
        <v>0</v>
      </c>
      <c r="J147" s="12">
        <f>1-SUM(A148:B149)/(SUM(A148:C150)-SUM(A150:C150))</f>
        <v>0</v>
      </c>
      <c r="K147" s="11">
        <f>IF(SUM(A148:A150)=0,0,A148/SUM(A148:A150))</f>
        <v>1</v>
      </c>
      <c r="L147" s="11">
        <f>IF(SUM(B148:B150)=0,0,B149/SUM(B148:B150))</f>
        <v>1</v>
      </c>
      <c r="M147" s="11">
        <f>IF(SUM(C148:C150)=0,0,C150/SUM(C148:C150))</f>
        <v>1</v>
      </c>
    </row>
    <row r="148" spans="1:14" x14ac:dyDescent="0.25">
      <c r="A148">
        <v>3</v>
      </c>
      <c r="B148">
        <v>0</v>
      </c>
      <c r="C148">
        <v>0</v>
      </c>
      <c r="D148" s="12"/>
      <c r="E148" s="12"/>
      <c r="F148" s="12"/>
      <c r="G148" s="12"/>
      <c r="H148" s="12"/>
      <c r="I148" s="13"/>
      <c r="J148" s="12"/>
      <c r="K148" s="12"/>
      <c r="L148" s="12"/>
      <c r="M148" s="12"/>
    </row>
    <row r="149" spans="1:14" x14ac:dyDescent="0.25">
      <c r="A149">
        <v>0</v>
      </c>
      <c r="B149">
        <v>3</v>
      </c>
      <c r="C149">
        <v>0</v>
      </c>
      <c r="D149" s="12"/>
      <c r="E149" s="12"/>
      <c r="F149" s="12"/>
      <c r="G149" s="12"/>
      <c r="H149" s="12"/>
      <c r="I149" s="13"/>
      <c r="J149" s="12"/>
      <c r="K149" s="12"/>
      <c r="L149" s="12"/>
      <c r="M149" s="12"/>
    </row>
    <row r="150" spans="1:14" x14ac:dyDescent="0.25">
      <c r="A150">
        <v>0</v>
      </c>
      <c r="B150">
        <v>0</v>
      </c>
      <c r="C150">
        <v>3</v>
      </c>
      <c r="D150" s="12"/>
      <c r="E150" s="12"/>
      <c r="F150" s="12"/>
      <c r="G150" s="12"/>
      <c r="H150" s="12"/>
      <c r="I150" s="13"/>
      <c r="J150" s="12"/>
      <c r="K150" s="12"/>
      <c r="L150" s="12"/>
      <c r="M150" s="12"/>
    </row>
    <row r="151" spans="1:14" x14ac:dyDescent="0.25">
      <c r="A151" s="1" t="s">
        <v>5</v>
      </c>
      <c r="D151" s="11">
        <f>SUM(A152,B153,C154)/(SUM(A152:C154)+O160)</f>
        <v>0.72</v>
      </c>
      <c r="E151" s="11">
        <f>A152/SUM(A152:C152)</f>
        <v>0.875</v>
      </c>
      <c r="F151" s="11">
        <f>B153/SUM(A153:C153)</f>
        <v>0.66666666666666663</v>
      </c>
      <c r="G151" s="11">
        <f>C154/SUM(A154:C154)</f>
        <v>0.22222222222222221</v>
      </c>
      <c r="H151" s="12">
        <f>1-SUM(B153:C154)/(SUM(A152:C154)-SUM(A152:C152))</f>
        <v>0.27777777777777779</v>
      </c>
      <c r="I151" s="12">
        <f>1-SUM(A152,C152,C154,A154)/(SUM(A152:C154)-SUM(A153:C153))</f>
        <v>0.19512195121951215</v>
      </c>
      <c r="J151" s="12">
        <f>1-SUM(A152:B153)/(SUM(A152:C154)-SUM(A154:C154))</f>
        <v>2.4390243902439046E-2</v>
      </c>
      <c r="K151" s="11">
        <f>IF(SUM(A152:A154)=0,0,A152/SUM(A152:A154))</f>
        <v>0.84848484848484851</v>
      </c>
      <c r="L151" s="11">
        <f>IF(SUM(B152:B154)=0,0,B153/SUM(B152:B154))</f>
        <v>0.42857142857142855</v>
      </c>
      <c r="M151" s="11">
        <f>IF(SUM(C152:C154)=0,0,C154/SUM(C152:C154))</f>
        <v>0.66666666666666663</v>
      </c>
      <c r="N151" s="7"/>
    </row>
    <row r="152" spans="1:14" x14ac:dyDescent="0.25">
      <c r="A152">
        <v>28</v>
      </c>
      <c r="B152">
        <v>4</v>
      </c>
      <c r="C152">
        <v>0</v>
      </c>
      <c r="I152" s="3"/>
    </row>
    <row r="153" spans="1:14" x14ac:dyDescent="0.25">
      <c r="A153">
        <v>2</v>
      </c>
      <c r="B153">
        <v>6</v>
      </c>
      <c r="C153">
        <v>1</v>
      </c>
      <c r="I153" s="3"/>
    </row>
    <row r="154" spans="1:14" x14ac:dyDescent="0.25">
      <c r="A154">
        <v>3</v>
      </c>
      <c r="B154">
        <v>4</v>
      </c>
      <c r="C154">
        <v>2</v>
      </c>
      <c r="I154" s="3"/>
    </row>
    <row r="155" spans="1:14" x14ac:dyDescent="0.25">
      <c r="A155" s="33" t="s">
        <v>37</v>
      </c>
      <c r="B155" s="14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>
        <v>8</v>
      </c>
    </row>
    <row r="156" spans="1:14" x14ac:dyDescent="0.25">
      <c r="A156" s="1" t="s">
        <v>4</v>
      </c>
      <c r="D156" s="11">
        <f>SUM(A157,B158,C159)/SUM(A157:C159)</f>
        <v>1</v>
      </c>
      <c r="E156" s="11">
        <f>A157/SUM(A157:C157)</f>
        <v>1</v>
      </c>
      <c r="F156" s="11">
        <f>B158/SUM(A158:C158)</f>
        <v>1</v>
      </c>
      <c r="G156" s="11">
        <f>C159/SUM(A159:C159)</f>
        <v>1</v>
      </c>
      <c r="H156" s="12">
        <f>1-SUM(B158:C159)/(SUM(A157:C159)-SUM(A157:C157))</f>
        <v>0</v>
      </c>
      <c r="I156" s="12">
        <f>1-SUM(A157,C157,C159,A159)/(SUM(A157:C159)-SUM(A158:C158))</f>
        <v>0</v>
      </c>
      <c r="J156" s="12">
        <f>1-SUM(A157:B158)/(SUM(A157:C159)-SUM(A159:C159))</f>
        <v>0</v>
      </c>
      <c r="K156" s="11">
        <f>IF(SUM(A157:A159)=0,0,A157/SUM(A157:A159))</f>
        <v>1</v>
      </c>
      <c r="L156" s="11">
        <f>IF(SUM(B157:B159)=0,0,B158/SUM(B157:B159))</f>
        <v>1</v>
      </c>
      <c r="M156" s="11">
        <f>IF(SUM(C157:C159)=0,0,C159/SUM(C157:C159))</f>
        <v>1</v>
      </c>
    </row>
    <row r="157" spans="1:14" x14ac:dyDescent="0.25">
      <c r="A157">
        <v>3</v>
      </c>
      <c r="B157">
        <v>0</v>
      </c>
      <c r="C157">
        <v>0</v>
      </c>
      <c r="D157" s="12"/>
      <c r="E157" s="12"/>
      <c r="F157" s="12"/>
      <c r="G157" s="12"/>
      <c r="H157" s="12"/>
      <c r="I157" s="13"/>
      <c r="J157" s="12"/>
      <c r="K157" s="12"/>
      <c r="L157" s="12"/>
      <c r="M157" s="12"/>
    </row>
    <row r="158" spans="1:14" x14ac:dyDescent="0.25">
      <c r="A158">
        <v>0</v>
      </c>
      <c r="B158">
        <v>3</v>
      </c>
      <c r="C158">
        <v>0</v>
      </c>
      <c r="D158" s="12"/>
      <c r="E158" s="12"/>
      <c r="F158" s="12"/>
      <c r="G158" s="12"/>
      <c r="H158" s="12"/>
      <c r="I158" s="13"/>
      <c r="J158" s="12"/>
      <c r="K158" s="12"/>
      <c r="L158" s="12"/>
      <c r="M158" s="12"/>
    </row>
    <row r="159" spans="1:14" x14ac:dyDescent="0.25">
      <c r="A159">
        <v>0</v>
      </c>
      <c r="B159">
        <v>0</v>
      </c>
      <c r="C159">
        <v>3</v>
      </c>
      <c r="D159" s="12"/>
      <c r="E159" s="12"/>
      <c r="F159" s="12"/>
      <c r="G159" s="12"/>
      <c r="H159" s="12"/>
      <c r="I159" s="13"/>
      <c r="J159" s="12"/>
      <c r="K159" s="12"/>
      <c r="L159" s="12"/>
      <c r="M159" s="12"/>
    </row>
    <row r="160" spans="1:14" x14ac:dyDescent="0.25">
      <c r="A160" s="1" t="s">
        <v>5</v>
      </c>
      <c r="D160" s="11">
        <f>SUM(A161,B162,C163)/(SUM(A161:C163)+O169)</f>
        <v>0.78</v>
      </c>
      <c r="E160" s="11">
        <f>A161/SUM(A161:C161)</f>
        <v>0.96875</v>
      </c>
      <c r="F160" s="11">
        <f>B162/SUM(A162:C162)</f>
        <v>0.33333333333333331</v>
      </c>
      <c r="G160" s="11">
        <f>C163/SUM(A163:C163)</f>
        <v>0.55555555555555558</v>
      </c>
      <c r="H160" s="12">
        <f>1-SUM(B162:C163)/(SUM(A161:C163)-SUM(A161:C161))</f>
        <v>0.44444444444444442</v>
      </c>
      <c r="I160" s="12">
        <f>1-SUM(A161,C161,C163,A163)/(SUM(A161:C163)-SUM(A162:C162))</f>
        <v>7.3170731707317027E-2</v>
      </c>
      <c r="J160" s="12">
        <f>1-SUM(A161:B162)/(SUM(A161:C163)-SUM(A163:C163))</f>
        <v>0</v>
      </c>
      <c r="K160" s="11">
        <f>IF(SUM(A161:A163)=0,0,A161/SUM(A161:A163))</f>
        <v>0.79487179487179482</v>
      </c>
      <c r="L160" s="11">
        <f>IF(SUM(B161:B163)=0,0,B162/SUM(B161:B163))</f>
        <v>0.5</v>
      </c>
      <c r="M160" s="11">
        <f>IF(SUM(C161:C163)=0,0,C163/SUM(C161:C163))</f>
        <v>1</v>
      </c>
      <c r="N160" s="7"/>
    </row>
    <row r="161" spans="1:14" x14ac:dyDescent="0.25">
      <c r="A161">
        <v>31</v>
      </c>
      <c r="B161">
        <v>1</v>
      </c>
      <c r="C161">
        <v>0</v>
      </c>
      <c r="I161" s="3"/>
    </row>
    <row r="162" spans="1:14" x14ac:dyDescent="0.25">
      <c r="A162">
        <v>6</v>
      </c>
      <c r="B162">
        <v>3</v>
      </c>
      <c r="C162">
        <v>0</v>
      </c>
      <c r="I162" s="3"/>
    </row>
    <row r="163" spans="1:14" x14ac:dyDescent="0.25">
      <c r="A163">
        <v>2</v>
      </c>
      <c r="B163">
        <v>2</v>
      </c>
      <c r="C163">
        <v>5</v>
      </c>
      <c r="I163" s="3"/>
    </row>
    <row r="164" spans="1:14" x14ac:dyDescent="0.25">
      <c r="A164" s="33" t="s">
        <v>38</v>
      </c>
      <c r="B164" s="1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>
        <v>8</v>
      </c>
    </row>
    <row r="165" spans="1:14" x14ac:dyDescent="0.25">
      <c r="A165" s="1" t="s">
        <v>4</v>
      </c>
      <c r="D165" s="11">
        <f>SUM(A166,B167,C168)/SUM(A166:C168)</f>
        <v>1</v>
      </c>
      <c r="E165" s="11">
        <f>A166/SUM(A166:C166)</f>
        <v>1</v>
      </c>
      <c r="F165" s="11">
        <f>B167/SUM(A167:C167)</f>
        <v>1</v>
      </c>
      <c r="G165" s="11">
        <f>C168/SUM(A168:C168)</f>
        <v>1</v>
      </c>
      <c r="H165" s="12">
        <f>1-SUM(B167:C168)/(SUM(A166:C168)-SUM(A166:C166))</f>
        <v>0</v>
      </c>
      <c r="I165" s="12">
        <f>1-SUM(A166,C166,C168,A168)/(SUM(A166:C168)-SUM(A167:C167))</f>
        <v>0</v>
      </c>
      <c r="J165" s="12">
        <f>1-SUM(A166:B167)/(SUM(A166:C168)-SUM(A168:C168))</f>
        <v>0</v>
      </c>
      <c r="K165" s="11">
        <f>IF(SUM(A166:A168)=0,0,A166/SUM(A166:A168))</f>
        <v>1</v>
      </c>
      <c r="L165" s="11">
        <f>IF(SUM(B166:B168)=0,0,B167/SUM(B166:B168))</f>
        <v>1</v>
      </c>
      <c r="M165" s="11">
        <f>IF(SUM(C166:C168)=0,0,C168/SUM(C166:C168))</f>
        <v>1</v>
      </c>
    </row>
    <row r="166" spans="1:14" x14ac:dyDescent="0.25">
      <c r="A166">
        <v>3</v>
      </c>
      <c r="B166">
        <v>0</v>
      </c>
      <c r="C166">
        <v>0</v>
      </c>
      <c r="D166" s="12"/>
      <c r="E166" s="12"/>
      <c r="F166" s="12"/>
      <c r="G166" s="12"/>
      <c r="H166" s="12"/>
      <c r="I166" s="13"/>
      <c r="J166" s="12"/>
      <c r="K166" s="12"/>
      <c r="L166" s="12"/>
      <c r="M166" s="12"/>
    </row>
    <row r="167" spans="1:14" x14ac:dyDescent="0.25">
      <c r="A167">
        <v>0</v>
      </c>
      <c r="B167">
        <v>3</v>
      </c>
      <c r="C167">
        <v>0</v>
      </c>
      <c r="D167" s="12"/>
      <c r="E167" s="12"/>
      <c r="F167" s="12"/>
      <c r="G167" s="12"/>
      <c r="H167" s="12"/>
      <c r="I167" s="13"/>
      <c r="J167" s="12"/>
      <c r="K167" s="12"/>
      <c r="L167" s="12"/>
      <c r="M167" s="12"/>
    </row>
    <row r="168" spans="1:14" x14ac:dyDescent="0.25">
      <c r="A168">
        <v>0</v>
      </c>
      <c r="B168">
        <v>0</v>
      </c>
      <c r="C168">
        <v>3</v>
      </c>
      <c r="D168" s="12"/>
      <c r="E168" s="12"/>
      <c r="F168" s="12"/>
      <c r="G168" s="12"/>
      <c r="H168" s="12"/>
      <c r="I168" s="13"/>
      <c r="J168" s="12"/>
      <c r="K168" s="12"/>
      <c r="L168" s="12"/>
      <c r="M168" s="12"/>
    </row>
    <row r="169" spans="1:14" x14ac:dyDescent="0.25">
      <c r="A169" s="1" t="s">
        <v>5</v>
      </c>
      <c r="D169" s="11">
        <f>SUM(A170,B171,C172)/(SUM(A170:C172)+O178)</f>
        <v>0.76</v>
      </c>
      <c r="E169" s="11">
        <f>A170/SUM(A170:C170)</f>
        <v>1</v>
      </c>
      <c r="F169" s="11">
        <f>B171/SUM(A171:C171)</f>
        <v>0.33333333333333331</v>
      </c>
      <c r="G169" s="11">
        <f>C172/SUM(A172:C172)</f>
        <v>0.33333333333333331</v>
      </c>
      <c r="H169" s="12">
        <f>1-SUM(B171:C172)/(SUM(A170:C172)-SUM(A170:C170))</f>
        <v>0.44444444444444442</v>
      </c>
      <c r="I169" s="12">
        <f>1-SUM(A170,C170,C172,A172)/(SUM(A170:C172)-SUM(A171:C171))</f>
        <v>9.7560975609756073E-2</v>
      </c>
      <c r="J169" s="12">
        <f>1-SUM(A170:B171)/(SUM(A170:C172)-SUM(A172:C172))</f>
        <v>0</v>
      </c>
      <c r="K169" s="11">
        <f>IF(SUM(A170:A172)=0,0,A170/SUM(A170:A172))</f>
        <v>0.8</v>
      </c>
      <c r="L169" s="11">
        <f>IF(SUM(B170:B172)=0,0,B171/SUM(B170:B172))</f>
        <v>0.42857142857142855</v>
      </c>
      <c r="M169" s="11">
        <f>IF(SUM(C170:C172)=0,0,C172/SUM(C170:C172))</f>
        <v>1</v>
      </c>
      <c r="N169" s="7"/>
    </row>
    <row r="170" spans="1:14" x14ac:dyDescent="0.25">
      <c r="A170">
        <v>32</v>
      </c>
      <c r="B170">
        <v>0</v>
      </c>
      <c r="C170">
        <v>0</v>
      </c>
      <c r="I170" s="3"/>
    </row>
    <row r="171" spans="1:14" x14ac:dyDescent="0.25">
      <c r="A171">
        <v>6</v>
      </c>
      <c r="B171">
        <v>3</v>
      </c>
      <c r="C171">
        <v>0</v>
      </c>
      <c r="I171" s="3"/>
    </row>
    <row r="172" spans="1:14" x14ac:dyDescent="0.25">
      <c r="A172">
        <v>2</v>
      </c>
      <c r="B172">
        <v>4</v>
      </c>
      <c r="C172">
        <v>3</v>
      </c>
      <c r="I172" s="3"/>
    </row>
    <row r="173" spans="1:14" x14ac:dyDescent="0.25">
      <c r="A173" s="33" t="s">
        <v>39</v>
      </c>
      <c r="B173" s="14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>
        <v>6</v>
      </c>
    </row>
    <row r="174" spans="1:14" x14ac:dyDescent="0.25">
      <c r="A174" s="1" t="s">
        <v>4</v>
      </c>
      <c r="D174" s="11">
        <f>SUM(A175,B176,C177)/SUM(A175:C177)</f>
        <v>1</v>
      </c>
      <c r="E174" s="11">
        <f>A175/SUM(A175:C175)</f>
        <v>1</v>
      </c>
      <c r="F174" s="11">
        <f>B176/SUM(A176:C176)</f>
        <v>1</v>
      </c>
      <c r="G174" s="11">
        <f>C177/SUM(A177:C177)</f>
        <v>1</v>
      </c>
      <c r="H174" s="12">
        <f>1-SUM(B176:C177)/(SUM(A175:C177)-SUM(A175:C175))</f>
        <v>0</v>
      </c>
      <c r="I174" s="12">
        <f>1-SUM(A175,C175,C177,A177)/(SUM(A175:C177)-SUM(A176:C176))</f>
        <v>0</v>
      </c>
      <c r="J174" s="12">
        <f>1-SUM(A175:B176)/(SUM(A175:C177)-SUM(A177:C177))</f>
        <v>0</v>
      </c>
      <c r="K174" s="11">
        <f>IF(SUM(A175:A177)=0,0,A175/SUM(A175:A177))</f>
        <v>1</v>
      </c>
      <c r="L174" s="11">
        <f>IF(SUM(B175:B177)=0,0,B176/SUM(B175:B177))</f>
        <v>1</v>
      </c>
      <c r="M174" s="11">
        <f>IF(SUM(C175:C177)=0,0,C177/SUM(C175:C177))</f>
        <v>1</v>
      </c>
    </row>
    <row r="175" spans="1:14" x14ac:dyDescent="0.25">
      <c r="A175">
        <v>3</v>
      </c>
      <c r="B175">
        <v>0</v>
      </c>
      <c r="C175">
        <v>0</v>
      </c>
      <c r="D175" s="12"/>
      <c r="E175" s="12"/>
      <c r="F175" s="12"/>
      <c r="G175" s="12"/>
      <c r="H175" s="12"/>
      <c r="I175" s="13"/>
      <c r="J175" s="12"/>
      <c r="K175" s="12"/>
      <c r="L175" s="12"/>
      <c r="M175" s="12"/>
    </row>
    <row r="176" spans="1:14" x14ac:dyDescent="0.25">
      <c r="A176">
        <v>0</v>
      </c>
      <c r="B176">
        <v>3</v>
      </c>
      <c r="C176">
        <v>0</v>
      </c>
      <c r="D176" s="12"/>
      <c r="E176" s="12"/>
      <c r="F176" s="12"/>
      <c r="G176" s="12"/>
      <c r="H176" s="12"/>
      <c r="I176" s="13"/>
      <c r="J176" s="12"/>
      <c r="K176" s="12"/>
      <c r="L176" s="12"/>
      <c r="M176" s="12"/>
    </row>
    <row r="177" spans="1:14" x14ac:dyDescent="0.25">
      <c r="A177">
        <v>0</v>
      </c>
      <c r="B177">
        <v>0</v>
      </c>
      <c r="C177">
        <v>3</v>
      </c>
      <c r="D177" s="12"/>
      <c r="E177" s="12"/>
      <c r="F177" s="12"/>
      <c r="G177" s="12"/>
      <c r="H177" s="12"/>
      <c r="I177" s="13"/>
      <c r="J177" s="12"/>
      <c r="K177" s="12"/>
      <c r="L177" s="12"/>
      <c r="M177" s="12"/>
    </row>
    <row r="178" spans="1:14" x14ac:dyDescent="0.25">
      <c r="A178" s="1" t="s">
        <v>5</v>
      </c>
      <c r="D178" s="11">
        <f>SUM(A179,B180,C181)/(SUM(A179:C181)+O187)</f>
        <v>0.72</v>
      </c>
      <c r="E178" s="11">
        <f>A179/SUM(A179:C179)</f>
        <v>0.84375</v>
      </c>
      <c r="F178" s="11">
        <f>B180/SUM(A180:C180)</f>
        <v>0.44444444444444442</v>
      </c>
      <c r="G178" s="11">
        <f>C181/SUM(A181:C181)</f>
        <v>0.55555555555555558</v>
      </c>
      <c r="H178" s="12">
        <f>1-SUM(B180:C181)/(SUM(A179:C181)-SUM(A179:C179))</f>
        <v>0.27777777777777779</v>
      </c>
      <c r="I178" s="12">
        <f>1-SUM(A179,C179,C181,A181)/(SUM(A179:C181)-SUM(A180:C180))</f>
        <v>0.19512195121951215</v>
      </c>
      <c r="J178" s="12">
        <f>1-SUM(A179:B180)/(SUM(A179:C181)-SUM(A181:C181))</f>
        <v>2.4390243902439046E-2</v>
      </c>
      <c r="K178" s="11">
        <f>IF(SUM(A179:A181)=0,0,A179/SUM(A179:A181))</f>
        <v>0.84375</v>
      </c>
      <c r="L178" s="11">
        <f>IF(SUM(B179:B181)=0,0,B180/SUM(B179:B181))</f>
        <v>0.33333333333333331</v>
      </c>
      <c r="M178" s="11">
        <f>IF(SUM(C179:C181)=0,0,C181/SUM(C179:C181))</f>
        <v>0.83333333333333337</v>
      </c>
      <c r="N178" s="7"/>
    </row>
    <row r="179" spans="1:14" x14ac:dyDescent="0.25">
      <c r="A179">
        <v>27</v>
      </c>
      <c r="B179">
        <v>5</v>
      </c>
      <c r="C179">
        <v>0</v>
      </c>
      <c r="I179" s="3"/>
    </row>
    <row r="180" spans="1:14" x14ac:dyDescent="0.25">
      <c r="A180">
        <v>4</v>
      </c>
      <c r="B180">
        <v>4</v>
      </c>
      <c r="C180">
        <v>1</v>
      </c>
      <c r="I180" s="3"/>
    </row>
    <row r="181" spans="1:14" x14ac:dyDescent="0.25">
      <c r="A181">
        <v>1</v>
      </c>
      <c r="B181">
        <v>3</v>
      </c>
      <c r="C181">
        <v>5</v>
      </c>
      <c r="I181" s="3"/>
    </row>
    <row r="182" spans="1:14" x14ac:dyDescent="0.25">
      <c r="A182" s="48" t="s">
        <v>40</v>
      </c>
      <c r="B182" s="14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>
        <v>8</v>
      </c>
    </row>
    <row r="183" spans="1:14" x14ac:dyDescent="0.25">
      <c r="A183" s="1" t="s">
        <v>4</v>
      </c>
      <c r="D183" s="11">
        <f>SUM(A184,B185,C186)/SUM(A184:C186)</f>
        <v>1</v>
      </c>
      <c r="E183" s="11">
        <f>A184/SUM(A184:C184)</f>
        <v>1</v>
      </c>
      <c r="F183" s="11">
        <f>B185/SUM(A185:C185)</f>
        <v>1</v>
      </c>
      <c r="G183" s="11">
        <f>C186/SUM(A186:C186)</f>
        <v>1</v>
      </c>
      <c r="H183" s="12">
        <f>1-SUM(B185:C186)/(SUM(A184:C186)-SUM(A184:C184))</f>
        <v>0</v>
      </c>
      <c r="I183" s="12">
        <f>1-SUM(A184,C184,C186,A186)/(SUM(A184:C186)-SUM(A185:C185))</f>
        <v>0</v>
      </c>
      <c r="J183" s="12">
        <f>1-SUM(A184:B185)/(SUM(A184:C186)-SUM(A186:C186))</f>
        <v>0</v>
      </c>
      <c r="K183" s="11">
        <f>IF(SUM(A184:A186)=0,0,A184/SUM(A184:A186))</f>
        <v>1</v>
      </c>
      <c r="L183" s="11">
        <f>IF(SUM(B184:B186)=0,0,B185/SUM(B184:B186))</f>
        <v>1</v>
      </c>
      <c r="M183" s="11">
        <f>IF(SUM(C184:C186)=0,0,C186/SUM(C184:C186))</f>
        <v>1</v>
      </c>
    </row>
    <row r="184" spans="1:14" x14ac:dyDescent="0.25">
      <c r="A184">
        <v>3</v>
      </c>
      <c r="B184">
        <v>0</v>
      </c>
      <c r="C184">
        <v>0</v>
      </c>
      <c r="D184" s="12"/>
      <c r="E184" s="12"/>
      <c r="F184" s="12"/>
      <c r="G184" s="12"/>
      <c r="H184" s="12"/>
      <c r="I184" s="13"/>
      <c r="J184" s="12"/>
      <c r="K184" s="12"/>
      <c r="L184" s="12"/>
      <c r="M184" s="12"/>
    </row>
    <row r="185" spans="1:14" x14ac:dyDescent="0.25">
      <c r="A185">
        <v>0</v>
      </c>
      <c r="B185">
        <v>3</v>
      </c>
      <c r="C185">
        <v>0</v>
      </c>
      <c r="D185" s="12"/>
      <c r="E185" s="12"/>
      <c r="F185" s="12"/>
      <c r="G185" s="12"/>
      <c r="H185" s="12"/>
      <c r="I185" s="13"/>
      <c r="J185" s="12"/>
      <c r="K185" s="12"/>
      <c r="L185" s="12"/>
      <c r="M185" s="12"/>
    </row>
    <row r="186" spans="1:14" x14ac:dyDescent="0.25">
      <c r="A186">
        <v>0</v>
      </c>
      <c r="B186">
        <v>0</v>
      </c>
      <c r="C186">
        <v>3</v>
      </c>
      <c r="D186" s="12"/>
      <c r="E186" s="12"/>
      <c r="F186" s="12"/>
      <c r="G186" s="12"/>
      <c r="H186" s="12"/>
      <c r="I186" s="13"/>
      <c r="J186" s="12"/>
      <c r="K186" s="12"/>
      <c r="L186" s="12"/>
      <c r="M186" s="12"/>
    </row>
    <row r="187" spans="1:14" x14ac:dyDescent="0.25">
      <c r="A187" s="1" t="s">
        <v>5</v>
      </c>
      <c r="D187" s="11">
        <f>SUM(A188,B189,C190)/(SUM(A188:C190)+O196)</f>
        <v>0.72</v>
      </c>
      <c r="E187" s="11">
        <f>A188/SUM(A188:C188)</f>
        <v>0.90625</v>
      </c>
      <c r="F187" s="11">
        <f>B189/SUM(A189:C189)</f>
        <v>0.33333333333333331</v>
      </c>
      <c r="G187" s="11">
        <f>C190/SUM(A190:C190)</f>
        <v>0.44444444444444442</v>
      </c>
      <c r="H187" s="12">
        <f>1-SUM(B189:C190)/(SUM(A188:C190)-SUM(A188:C188))</f>
        <v>0.22222222222222221</v>
      </c>
      <c r="I187" s="12">
        <f>1-SUM(A188,C188,C190,A190)/(SUM(A188:C190)-SUM(A189:C189))</f>
        <v>0.17073170731707321</v>
      </c>
      <c r="J187" s="12">
        <f>1-SUM(A188:B189)/(SUM(A188:C190)-SUM(A190:C190))</f>
        <v>7.3170731707317027E-2</v>
      </c>
      <c r="K187" s="11">
        <f>IF(SUM(A188:A190)=0,0,A188/SUM(A188:A190))</f>
        <v>0.87878787878787878</v>
      </c>
      <c r="L187" s="11">
        <f>IF(SUM(B188:B190)=0,0,B189/SUM(B188:B190))</f>
        <v>0.3</v>
      </c>
      <c r="M187" s="11">
        <f>IF(SUM(C188:C190)=0,0,C190/SUM(C188:C190))</f>
        <v>0.5714285714285714</v>
      </c>
      <c r="N187" s="7"/>
    </row>
    <row r="188" spans="1:14" x14ac:dyDescent="0.25">
      <c r="A188">
        <v>29</v>
      </c>
      <c r="B188">
        <v>3</v>
      </c>
      <c r="C188">
        <v>0</v>
      </c>
      <c r="I188" s="3"/>
    </row>
    <row r="189" spans="1:14" x14ac:dyDescent="0.25">
      <c r="A189">
        <v>3</v>
      </c>
      <c r="B189">
        <v>3</v>
      </c>
      <c r="C189">
        <v>3</v>
      </c>
      <c r="I189" s="3"/>
    </row>
    <row r="190" spans="1:14" x14ac:dyDescent="0.25">
      <c r="A190">
        <v>1</v>
      </c>
      <c r="B190">
        <v>4</v>
      </c>
      <c r="C190">
        <v>4</v>
      </c>
      <c r="I190" s="3"/>
    </row>
    <row r="191" spans="1:14" x14ac:dyDescent="0.25">
      <c r="A191" s="48" t="s">
        <v>41</v>
      </c>
      <c r="B191" s="14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>
        <v>8</v>
      </c>
    </row>
    <row r="192" spans="1:14" x14ac:dyDescent="0.25">
      <c r="A192" s="1" t="s">
        <v>4</v>
      </c>
      <c r="D192" s="11">
        <f>SUM(A193,B194,C195)/SUM(A193:C195)</f>
        <v>1</v>
      </c>
      <c r="E192" s="11">
        <f>A193/SUM(A193:C193)</f>
        <v>1</v>
      </c>
      <c r="F192" s="11">
        <f>B194/SUM(A194:C194)</f>
        <v>1</v>
      </c>
      <c r="G192" s="11">
        <f>C195/SUM(A195:C195)</f>
        <v>1</v>
      </c>
      <c r="H192" s="12">
        <f>1-SUM(B194:C195)/(SUM(A193:C195)-SUM(A193:C193))</f>
        <v>0</v>
      </c>
      <c r="I192" s="12">
        <f>1-SUM(A193,C193,C195,A195)/(SUM(A193:C195)-SUM(A194:C194))</f>
        <v>0</v>
      </c>
      <c r="J192" s="12">
        <f>1-SUM(A193:B194)/(SUM(A193:C195)-SUM(A195:C195))</f>
        <v>0</v>
      </c>
      <c r="K192" s="11">
        <f>IF(SUM(A193:A195)=0,0,A193/SUM(A193:A195))</f>
        <v>1</v>
      </c>
      <c r="L192" s="11">
        <f>IF(SUM(B193:B195)=0,0,B194/SUM(B193:B195))</f>
        <v>1</v>
      </c>
      <c r="M192" s="11">
        <f>IF(SUM(C193:C195)=0,0,C195/SUM(C193:C195))</f>
        <v>1</v>
      </c>
    </row>
    <row r="193" spans="1:14" x14ac:dyDescent="0.25">
      <c r="A193">
        <v>3</v>
      </c>
      <c r="B193">
        <v>0</v>
      </c>
      <c r="C193">
        <v>0</v>
      </c>
      <c r="D193" s="12"/>
      <c r="E193" s="12"/>
      <c r="F193" s="12"/>
      <c r="G193" s="12"/>
      <c r="H193" s="12"/>
      <c r="I193" s="13"/>
      <c r="J193" s="12"/>
      <c r="K193" s="12"/>
      <c r="L193" s="12"/>
      <c r="M193" s="12"/>
    </row>
    <row r="194" spans="1:14" x14ac:dyDescent="0.25">
      <c r="A194">
        <v>0</v>
      </c>
      <c r="B194">
        <v>3</v>
      </c>
      <c r="C194">
        <v>0</v>
      </c>
      <c r="D194" s="12"/>
      <c r="E194" s="12"/>
      <c r="F194" s="12"/>
      <c r="G194" s="12"/>
      <c r="H194" s="12"/>
      <c r="I194" s="13"/>
      <c r="J194" s="12"/>
      <c r="K194" s="12"/>
      <c r="L194" s="12"/>
      <c r="M194" s="12"/>
    </row>
    <row r="195" spans="1:14" x14ac:dyDescent="0.25">
      <c r="A195">
        <v>0</v>
      </c>
      <c r="B195">
        <v>0</v>
      </c>
      <c r="C195">
        <v>3</v>
      </c>
      <c r="D195" s="12"/>
      <c r="E195" s="12"/>
      <c r="F195" s="12"/>
      <c r="G195" s="12"/>
      <c r="H195" s="12"/>
      <c r="I195" s="13"/>
      <c r="J195" s="12"/>
      <c r="K195" s="12"/>
      <c r="L195" s="12"/>
      <c r="M195" s="12"/>
    </row>
    <row r="196" spans="1:14" x14ac:dyDescent="0.25">
      <c r="A196" s="1" t="s">
        <v>5</v>
      </c>
      <c r="D196" s="11">
        <f>SUM(A197,B198,C199)/(SUM(A197:C199)+O205)</f>
        <v>0.66</v>
      </c>
      <c r="E196" s="11">
        <f>A197/SUM(A197:C197)</f>
        <v>0.875</v>
      </c>
      <c r="F196" s="11">
        <f>B198/SUM(A198:C198)</f>
        <v>0.55555555555555558</v>
      </c>
      <c r="G196" s="11">
        <f>C199/SUM(A199:C199)</f>
        <v>0</v>
      </c>
      <c r="H196" s="12">
        <f>1-SUM(B198:C199)/(SUM(A197:C199)-SUM(A197:C197))</f>
        <v>0.16666666666666663</v>
      </c>
      <c r="I196" s="12">
        <f>1-SUM(A197,C197,C199,A199)/(SUM(A197:C199)-SUM(A198:C198))</f>
        <v>0.31707317073170727</v>
      </c>
      <c r="J196" s="12">
        <f>1-SUM(A197:B198)/(SUM(A197:C199)-SUM(A199:C199))</f>
        <v>2.4390243902439046E-2</v>
      </c>
      <c r="K196" s="11">
        <f>IF(SUM(A197:A199)=0,0,A197/SUM(A197:A199))</f>
        <v>0.90322580645161288</v>
      </c>
      <c r="L196" s="11">
        <f>IF(SUM(B197:B199)=0,0,B198/SUM(B197:B199))</f>
        <v>0.27777777777777779</v>
      </c>
      <c r="M196" s="11">
        <f>IF(SUM(C197:C199)=0,0,C199/SUM(C197:C199))</f>
        <v>0</v>
      </c>
      <c r="N196" s="7"/>
    </row>
    <row r="197" spans="1:14" x14ac:dyDescent="0.25">
      <c r="A197">
        <v>28</v>
      </c>
      <c r="B197">
        <v>4</v>
      </c>
      <c r="C197">
        <v>0</v>
      </c>
      <c r="I197" s="3"/>
    </row>
    <row r="198" spans="1:14" x14ac:dyDescent="0.25">
      <c r="A198">
        <v>3</v>
      </c>
      <c r="B198">
        <v>5</v>
      </c>
      <c r="C198">
        <v>1</v>
      </c>
      <c r="I198" s="3"/>
    </row>
    <row r="199" spans="1:14" x14ac:dyDescent="0.25">
      <c r="A199">
        <v>0</v>
      </c>
      <c r="B199">
        <v>9</v>
      </c>
      <c r="C199">
        <v>0</v>
      </c>
      <c r="I199" s="3"/>
    </row>
    <row r="200" spans="1:14" x14ac:dyDescent="0.25">
      <c r="A200" s="48" t="s">
        <v>42</v>
      </c>
      <c r="B200" s="14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>
        <v>6</v>
      </c>
    </row>
    <row r="201" spans="1:14" x14ac:dyDescent="0.25">
      <c r="A201" s="1" t="s">
        <v>4</v>
      </c>
      <c r="D201" s="11">
        <f>SUM(A202,B203,C204)/SUM(A202:C204)</f>
        <v>1</v>
      </c>
      <c r="E201" s="11">
        <f>A202/SUM(A202:C202)</f>
        <v>1</v>
      </c>
      <c r="F201" s="11">
        <f>B203/SUM(A203:C203)</f>
        <v>1</v>
      </c>
      <c r="G201" s="11">
        <f>C204/SUM(A204:C204)</f>
        <v>1</v>
      </c>
      <c r="H201" s="12">
        <f>1-SUM(B203:C204)/(SUM(A202:C204)-SUM(A202:C202))</f>
        <v>0</v>
      </c>
      <c r="I201" s="12">
        <f>1-SUM(A202,C202,C204,A204)/(SUM(A202:C204)-SUM(A203:C203))</f>
        <v>0</v>
      </c>
      <c r="J201" s="12">
        <f>1-SUM(A202:B203)/(SUM(A202:C204)-SUM(A204:C204))</f>
        <v>0</v>
      </c>
      <c r="K201" s="11">
        <f>IF(SUM(A202:A204)=0,0,A202/SUM(A202:A204))</f>
        <v>1</v>
      </c>
      <c r="L201" s="11">
        <f>IF(SUM(B202:B204)=0,0,B203/SUM(B202:B204))</f>
        <v>1</v>
      </c>
      <c r="M201" s="11">
        <f>IF(SUM(C202:C204)=0,0,C204/SUM(C202:C204))</f>
        <v>1</v>
      </c>
    </row>
    <row r="202" spans="1:14" x14ac:dyDescent="0.25">
      <c r="A202">
        <v>3</v>
      </c>
      <c r="B202">
        <v>0</v>
      </c>
      <c r="C202">
        <v>0</v>
      </c>
      <c r="D202" s="12"/>
      <c r="E202" s="12"/>
      <c r="F202" s="12"/>
      <c r="G202" s="12"/>
      <c r="H202" s="12"/>
      <c r="I202" s="13"/>
      <c r="J202" s="12"/>
      <c r="K202" s="12"/>
      <c r="L202" s="12"/>
      <c r="M202" s="12"/>
    </row>
    <row r="203" spans="1:14" x14ac:dyDescent="0.25">
      <c r="A203">
        <v>0</v>
      </c>
      <c r="B203">
        <v>3</v>
      </c>
      <c r="C203">
        <v>0</v>
      </c>
      <c r="D203" s="12"/>
      <c r="E203" s="12"/>
      <c r="F203" s="12"/>
      <c r="G203" s="12"/>
      <c r="H203" s="12"/>
      <c r="I203" s="13"/>
      <c r="J203" s="12"/>
      <c r="K203" s="12"/>
      <c r="L203" s="12"/>
      <c r="M203" s="12"/>
    </row>
    <row r="204" spans="1:14" x14ac:dyDescent="0.25">
      <c r="A204">
        <v>0</v>
      </c>
      <c r="B204">
        <v>0</v>
      </c>
      <c r="C204">
        <v>3</v>
      </c>
      <c r="D204" s="12"/>
      <c r="E204" s="12"/>
      <c r="F204" s="12"/>
      <c r="G204" s="12"/>
      <c r="H204" s="12"/>
      <c r="I204" s="13"/>
      <c r="J204" s="12"/>
      <c r="K204" s="12"/>
      <c r="L204" s="12"/>
      <c r="M204" s="12"/>
    </row>
    <row r="205" spans="1:14" x14ac:dyDescent="0.25">
      <c r="A205" s="1" t="s">
        <v>5</v>
      </c>
      <c r="D205" s="11">
        <f>SUM(A206,B207,C208)/(SUM(A206:C208)+O214)</f>
        <v>0.74</v>
      </c>
      <c r="E205" s="11">
        <f>A206/SUM(A206:C206)</f>
        <v>0.78125</v>
      </c>
      <c r="F205" s="11">
        <f>B207/SUM(A207:C207)</f>
        <v>0.44444444444444442</v>
      </c>
      <c r="G205" s="11">
        <f>C208/SUM(A208:C208)</f>
        <v>0.88888888888888884</v>
      </c>
      <c r="H205" s="12">
        <f>1-SUM(B207:C208)/(SUM(A206:C208)-SUM(A206:C206))</f>
        <v>0.16666666666666663</v>
      </c>
      <c r="I205" s="12">
        <f>1-SUM(A206,C206,C208,A208)/(SUM(A206:C208)-SUM(A207:C207))</f>
        <v>0.19512195121951215</v>
      </c>
      <c r="J205" s="12">
        <f>1-SUM(A206:B207)/(SUM(A206:C208)-SUM(A208:C208))</f>
        <v>4.8780487804878092E-2</v>
      </c>
      <c r="K205" s="11">
        <f>IF(SUM(A206:A208)=0,0,A206/SUM(A206:A208))</f>
        <v>0.8928571428571429</v>
      </c>
      <c r="L205" s="11">
        <f>IF(SUM(B206:B208)=0,0,B207/SUM(B206:B208))</f>
        <v>0.33333333333333331</v>
      </c>
      <c r="M205" s="11">
        <f>IF(SUM(C206:C208)=0,0,C208/SUM(C206:C208))</f>
        <v>0.8</v>
      </c>
      <c r="N205" s="7"/>
    </row>
    <row r="206" spans="1:14" x14ac:dyDescent="0.25">
      <c r="A206">
        <v>25</v>
      </c>
      <c r="B206">
        <v>7</v>
      </c>
      <c r="C206">
        <v>0</v>
      </c>
      <c r="I206" s="3"/>
    </row>
    <row r="207" spans="1:14" x14ac:dyDescent="0.25">
      <c r="A207">
        <v>3</v>
      </c>
      <c r="B207">
        <v>4</v>
      </c>
      <c r="C207">
        <v>2</v>
      </c>
      <c r="I207" s="3"/>
    </row>
    <row r="208" spans="1:14" x14ac:dyDescent="0.25">
      <c r="A208">
        <v>0</v>
      </c>
      <c r="B208">
        <v>1</v>
      </c>
      <c r="C208">
        <v>8</v>
      </c>
      <c r="I208" s="3"/>
    </row>
    <row r="209" spans="1:14" x14ac:dyDescent="0.25">
      <c r="A209" s="48" t="s">
        <v>43</v>
      </c>
      <c r="B209" s="14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>
        <v>6</v>
      </c>
    </row>
    <row r="210" spans="1:14" x14ac:dyDescent="0.25">
      <c r="A210" s="1" t="s">
        <v>4</v>
      </c>
      <c r="D210" s="11">
        <f>SUM(A211,B212,C213)/SUM(A211:C213)</f>
        <v>1</v>
      </c>
      <c r="E210" s="11">
        <f>A211/SUM(A211:C211)</f>
        <v>1</v>
      </c>
      <c r="F210" s="11">
        <f>B212/SUM(A212:C212)</f>
        <v>1</v>
      </c>
      <c r="G210" s="11">
        <f>C213/SUM(A213:C213)</f>
        <v>1</v>
      </c>
      <c r="H210" s="12">
        <f>1-SUM(B212:C213)/(SUM(A211:C213)-SUM(A211:C211))</f>
        <v>0</v>
      </c>
      <c r="I210" s="12">
        <f>1-SUM(A211,C211,C213,A213)/(SUM(A211:C213)-SUM(A212:C212))</f>
        <v>0</v>
      </c>
      <c r="J210" s="12">
        <f>1-SUM(A211:B212)/(SUM(A211:C213)-SUM(A213:C213))</f>
        <v>0</v>
      </c>
      <c r="K210" s="11">
        <f>IF(SUM(A211:A213)=0,0,A211/SUM(A211:A213))</f>
        <v>1</v>
      </c>
      <c r="L210" s="11">
        <f>IF(SUM(B211:B213)=0,0,B212/SUM(B211:B213))</f>
        <v>1</v>
      </c>
      <c r="M210" s="11">
        <f>IF(SUM(C211:C213)=0,0,C213/SUM(C211:C213))</f>
        <v>1</v>
      </c>
    </row>
    <row r="211" spans="1:14" x14ac:dyDescent="0.25">
      <c r="A211">
        <v>3</v>
      </c>
      <c r="B211">
        <v>0</v>
      </c>
      <c r="C211">
        <v>0</v>
      </c>
      <c r="D211" s="12"/>
      <c r="E211" s="12"/>
      <c r="F211" s="12"/>
      <c r="G211" s="12"/>
      <c r="H211" s="12"/>
      <c r="I211" s="13"/>
      <c r="J211" s="12"/>
      <c r="K211" s="12"/>
      <c r="L211" s="12"/>
      <c r="M211" s="12"/>
    </row>
    <row r="212" spans="1:14" x14ac:dyDescent="0.25">
      <c r="A212">
        <v>0</v>
      </c>
      <c r="B212">
        <v>3</v>
      </c>
      <c r="C212">
        <v>0</v>
      </c>
      <c r="D212" s="12"/>
      <c r="E212" s="12"/>
      <c r="F212" s="12"/>
      <c r="G212" s="12"/>
      <c r="H212" s="12"/>
      <c r="I212" s="13"/>
      <c r="J212" s="12"/>
      <c r="K212" s="12"/>
      <c r="L212" s="12"/>
      <c r="M212" s="12"/>
    </row>
    <row r="213" spans="1:14" x14ac:dyDescent="0.25">
      <c r="A213">
        <v>0</v>
      </c>
      <c r="B213">
        <v>0</v>
      </c>
      <c r="C213">
        <v>3</v>
      </c>
      <c r="D213" s="12"/>
      <c r="E213" s="12"/>
      <c r="F213" s="12"/>
      <c r="G213" s="12"/>
      <c r="H213" s="12"/>
      <c r="I213" s="13"/>
      <c r="J213" s="12"/>
      <c r="K213" s="12"/>
      <c r="L213" s="12"/>
      <c r="M213" s="12"/>
    </row>
    <row r="214" spans="1:14" x14ac:dyDescent="0.25">
      <c r="A214" s="1" t="s">
        <v>5</v>
      </c>
      <c r="D214" s="11">
        <f>SUM(A215,B216,C217)/(SUM(A215:C217)+O223)</f>
        <v>0.76</v>
      </c>
      <c r="E214" s="11">
        <f>A215/SUM(A215:C215)</f>
        <v>0.84375</v>
      </c>
      <c r="F214" s="11">
        <f>B216/SUM(A216:C216)</f>
        <v>0.66666666666666663</v>
      </c>
      <c r="G214" s="11">
        <f>C217/SUM(A217:C217)</f>
        <v>0.55555555555555558</v>
      </c>
      <c r="H214" s="12">
        <f>1-SUM(B216:C217)/(SUM(A215:C217)-SUM(A215:C215))</f>
        <v>0.16666666666666663</v>
      </c>
      <c r="I214" s="12">
        <f>1-SUM(A215,C215,C217,A217)/(SUM(A215:C217)-SUM(A216:C216))</f>
        <v>0.19512195121951215</v>
      </c>
      <c r="J214" s="12">
        <f>1-SUM(A215:B216)/(SUM(A215:C217)-SUM(A217:C217))</f>
        <v>2.4390243902439046E-2</v>
      </c>
      <c r="K214" s="11">
        <f>IF(SUM(A215:A217)=0,0,A215/SUM(A215:A217))</f>
        <v>0.9</v>
      </c>
      <c r="L214" s="11">
        <f>IF(SUM(B215:B217)=0,0,B216/SUM(B215:B217))</f>
        <v>0.42857142857142855</v>
      </c>
      <c r="M214" s="11">
        <f>IF(SUM(C215:C217)=0,0,C217/SUM(C215:C217))</f>
        <v>0.83333333333333337</v>
      </c>
      <c r="N214" s="7"/>
    </row>
    <row r="215" spans="1:14" x14ac:dyDescent="0.25">
      <c r="A215">
        <v>27</v>
      </c>
      <c r="B215">
        <v>5</v>
      </c>
      <c r="C215">
        <v>0</v>
      </c>
      <c r="I215" s="3"/>
    </row>
    <row r="216" spans="1:14" x14ac:dyDescent="0.25">
      <c r="A216">
        <v>2</v>
      </c>
      <c r="B216">
        <v>6</v>
      </c>
      <c r="C216">
        <v>1</v>
      </c>
      <c r="I216" s="3"/>
    </row>
    <row r="217" spans="1:14" x14ac:dyDescent="0.25">
      <c r="A217">
        <v>1</v>
      </c>
      <c r="B217">
        <v>3</v>
      </c>
      <c r="C217">
        <v>5</v>
      </c>
      <c r="I217" s="3"/>
    </row>
    <row r="218" spans="1:14" x14ac:dyDescent="0.25">
      <c r="A218" s="48" t="s">
        <v>49</v>
      </c>
      <c r="B218" s="14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>
        <v>7</v>
      </c>
    </row>
    <row r="219" spans="1:14" x14ac:dyDescent="0.25">
      <c r="A219" s="1" t="s">
        <v>4</v>
      </c>
      <c r="D219" s="11">
        <f>SUM(A220,B221,C222)/SUM(A220:C222)</f>
        <v>1</v>
      </c>
      <c r="E219" s="11">
        <f>A220/SUM(A220:C220)</f>
        <v>1</v>
      </c>
      <c r="F219" s="11">
        <f>B221/SUM(A221:C221)</f>
        <v>1</v>
      </c>
      <c r="G219" s="11">
        <f>C222/SUM(A222:C222)</f>
        <v>1</v>
      </c>
      <c r="H219" s="12">
        <f>1-SUM(B221:C222)/(SUM(A220:C222)-SUM(A220:C220))</f>
        <v>0</v>
      </c>
      <c r="I219" s="12">
        <f>1-SUM(A220,C220,C222,A222)/(SUM(A220:C222)-SUM(A221:C221))</f>
        <v>0</v>
      </c>
      <c r="J219" s="12">
        <f>1-SUM(A220:B221)/(SUM(A220:C222)-SUM(A222:C222))</f>
        <v>0</v>
      </c>
      <c r="K219" s="11">
        <f>IF(SUM(A220:A222)=0,0,A220/SUM(A220:A222))</f>
        <v>1</v>
      </c>
      <c r="L219" s="11">
        <f>IF(SUM(B220:B222)=0,0,B221/SUM(B220:B222))</f>
        <v>1</v>
      </c>
      <c r="M219" s="11">
        <f>IF(SUM(C220:C222)=0,0,C222/SUM(C220:C222))</f>
        <v>1</v>
      </c>
    </row>
    <row r="220" spans="1:14" x14ac:dyDescent="0.25">
      <c r="A220">
        <v>3</v>
      </c>
      <c r="B220">
        <v>0</v>
      </c>
      <c r="C220">
        <v>0</v>
      </c>
      <c r="D220" s="12"/>
      <c r="E220" s="12"/>
      <c r="F220" s="12"/>
      <c r="G220" s="12"/>
      <c r="H220" s="12"/>
      <c r="I220" s="13"/>
      <c r="J220" s="12"/>
      <c r="K220" s="12"/>
      <c r="L220" s="12"/>
      <c r="M220" s="12"/>
    </row>
    <row r="221" spans="1:14" x14ac:dyDescent="0.25">
      <c r="A221">
        <v>0</v>
      </c>
      <c r="B221">
        <v>3</v>
      </c>
      <c r="C221">
        <v>0</v>
      </c>
      <c r="D221" s="12"/>
      <c r="E221" s="12"/>
      <c r="F221" s="12"/>
      <c r="G221" s="12"/>
      <c r="H221" s="12"/>
      <c r="I221" s="13"/>
      <c r="J221" s="12"/>
      <c r="K221" s="12"/>
      <c r="L221" s="12"/>
      <c r="M221" s="12"/>
    </row>
    <row r="222" spans="1:14" x14ac:dyDescent="0.25">
      <c r="A222">
        <v>0</v>
      </c>
      <c r="B222">
        <v>0</v>
      </c>
      <c r="C222">
        <v>3</v>
      </c>
      <c r="D222" s="12"/>
      <c r="E222" s="12"/>
      <c r="F222" s="12"/>
      <c r="G222" s="12"/>
      <c r="H222" s="12"/>
      <c r="I222" s="13"/>
      <c r="J222" s="12"/>
      <c r="K222" s="12"/>
      <c r="L222" s="12"/>
      <c r="M222" s="12"/>
    </row>
    <row r="223" spans="1:14" x14ac:dyDescent="0.25">
      <c r="A223" s="1" t="s">
        <v>5</v>
      </c>
      <c r="D223" s="11">
        <f>SUM(A224,B225,C226)/(SUM(A224:C226)+O232)</f>
        <v>0.72</v>
      </c>
      <c r="E223" s="11">
        <f>A224/SUM(A224:C224)</f>
        <v>0.90625</v>
      </c>
      <c r="F223" s="11">
        <f>B225/SUM(A225:C225)</f>
        <v>0.22222222222222221</v>
      </c>
      <c r="G223" s="11">
        <f>C226/SUM(A226:C226)</f>
        <v>0.55555555555555558</v>
      </c>
      <c r="H223" s="12">
        <f>1-SUM(B225:C226)/(SUM(A224:C226)-SUM(A224:C224))</f>
        <v>0.38888888888888884</v>
      </c>
      <c r="I223" s="12">
        <f>1-SUM(A224,C224,C226,A226)/(SUM(A224:C226)-SUM(A225:C225))</f>
        <v>0.14634146341463417</v>
      </c>
      <c r="J223" s="12">
        <f>1-SUM(A224:B225)/(SUM(A224:C226)-SUM(A226:C226))</f>
        <v>2.4390243902439046E-2</v>
      </c>
      <c r="K223" s="11">
        <f>IF(SUM(A224:A226)=0,0,A224/SUM(A224:A226))</f>
        <v>0.80555555555555558</v>
      </c>
      <c r="L223" s="11">
        <f>IF(SUM(B224:B226)=0,0,B225/SUM(B224:B226))</f>
        <v>0.25</v>
      </c>
      <c r="M223" s="11">
        <f>IF(SUM(C224:C226)=0,0,C226/SUM(C224:C226))</f>
        <v>0.83333333333333337</v>
      </c>
      <c r="N223" s="7"/>
    </row>
    <row r="224" spans="1:14" x14ac:dyDescent="0.25">
      <c r="A224">
        <v>29</v>
      </c>
      <c r="B224">
        <v>3</v>
      </c>
      <c r="C224">
        <v>0</v>
      </c>
      <c r="I224" s="3"/>
    </row>
    <row r="225" spans="1:14" x14ac:dyDescent="0.25">
      <c r="A225">
        <v>6</v>
      </c>
      <c r="B225">
        <v>2</v>
      </c>
      <c r="C225">
        <v>1</v>
      </c>
      <c r="I225" s="3"/>
    </row>
    <row r="226" spans="1:14" x14ac:dyDescent="0.25">
      <c r="A226">
        <v>1</v>
      </c>
      <c r="B226">
        <v>3</v>
      </c>
      <c r="C226">
        <v>5</v>
      </c>
      <c r="I226" s="3"/>
    </row>
    <row r="227" spans="1:14" x14ac:dyDescent="0.25">
      <c r="A227" s="48" t="s">
        <v>50</v>
      </c>
      <c r="B227" s="14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>
        <v>6</v>
      </c>
    </row>
    <row r="228" spans="1:14" x14ac:dyDescent="0.25">
      <c r="A228" s="1" t="s">
        <v>4</v>
      </c>
      <c r="D228" s="11">
        <f>SUM(A229,B230,C231)/SUM(A229:C231)</f>
        <v>1</v>
      </c>
      <c r="E228" s="11">
        <f>A229/SUM(A229:C229)</f>
        <v>1</v>
      </c>
      <c r="F228" s="11">
        <f>B230/SUM(A230:C230)</f>
        <v>1</v>
      </c>
      <c r="G228" s="11">
        <f>C231/SUM(A231:C231)</f>
        <v>1</v>
      </c>
      <c r="H228" s="12">
        <f>1-SUM(B230:C231)/(SUM(A229:C231)-SUM(A229:C229))</f>
        <v>0</v>
      </c>
      <c r="I228" s="12">
        <f>1-SUM(A229,C229,C231,A231)/(SUM(A229:C231)-SUM(A230:C230))</f>
        <v>0</v>
      </c>
      <c r="J228" s="12">
        <f>1-SUM(A229:B230)/(SUM(A229:C231)-SUM(A231:C231))</f>
        <v>0</v>
      </c>
      <c r="K228" s="11">
        <f>IF(SUM(A229:A231)=0,0,A229/SUM(A229:A231))</f>
        <v>1</v>
      </c>
      <c r="L228" s="11">
        <f>IF(SUM(B229:B231)=0,0,B230/SUM(B229:B231))</f>
        <v>1</v>
      </c>
      <c r="M228" s="11">
        <f>IF(SUM(C229:C231)=0,0,C231/SUM(C229:C231))</f>
        <v>1</v>
      </c>
    </row>
    <row r="229" spans="1:14" x14ac:dyDescent="0.25">
      <c r="A229">
        <v>3</v>
      </c>
      <c r="B229">
        <v>0</v>
      </c>
      <c r="C229">
        <v>0</v>
      </c>
      <c r="D229" s="12"/>
      <c r="E229" s="12"/>
      <c r="F229" s="12"/>
      <c r="G229" s="12"/>
      <c r="H229" s="12"/>
      <c r="I229" s="13"/>
      <c r="J229" s="12"/>
      <c r="K229" s="12"/>
      <c r="L229" s="12"/>
      <c r="M229" s="12"/>
    </row>
    <row r="230" spans="1:14" x14ac:dyDescent="0.25">
      <c r="A230">
        <v>0</v>
      </c>
      <c r="B230">
        <v>3</v>
      </c>
      <c r="C230">
        <v>0</v>
      </c>
      <c r="D230" s="12"/>
      <c r="E230" s="12"/>
      <c r="F230" s="12"/>
      <c r="G230" s="12"/>
      <c r="H230" s="12"/>
      <c r="I230" s="13"/>
      <c r="J230" s="12"/>
      <c r="K230" s="12"/>
      <c r="L230" s="12"/>
      <c r="M230" s="12"/>
    </row>
    <row r="231" spans="1:14" x14ac:dyDescent="0.25">
      <c r="A231">
        <v>0</v>
      </c>
      <c r="B231">
        <v>0</v>
      </c>
      <c r="C231">
        <v>3</v>
      </c>
      <c r="D231" s="12"/>
      <c r="E231" s="12"/>
      <c r="F231" s="12"/>
      <c r="G231" s="12"/>
      <c r="H231" s="12"/>
      <c r="I231" s="13"/>
      <c r="J231" s="12"/>
      <c r="K231" s="12"/>
      <c r="L231" s="12"/>
      <c r="M231" s="12"/>
    </row>
    <row r="232" spans="1:14" x14ac:dyDescent="0.25">
      <c r="A232" s="1" t="s">
        <v>5</v>
      </c>
      <c r="D232" s="11">
        <f>SUM(A233,B234,C235)/(SUM(A233:C235)+O241)</f>
        <v>0.7</v>
      </c>
      <c r="E232" s="11">
        <f>A233/SUM(A233:C233)</f>
        <v>0.96875</v>
      </c>
      <c r="F232" s="11">
        <f>B234/SUM(A234:C234)</f>
        <v>0.1111111111111111</v>
      </c>
      <c r="G232" s="11">
        <f>C235/SUM(A235:C235)</f>
        <v>0.33333333333333331</v>
      </c>
      <c r="H232" s="12">
        <f>1-SUM(B234:C235)/(SUM(A233:C235)-SUM(A233:C233))</f>
        <v>0.44444444444444442</v>
      </c>
      <c r="I232" s="12">
        <f>1-SUM(A233,C233,C235,A235)/(SUM(A233:C235)-SUM(A234:C234))</f>
        <v>0.14634146341463417</v>
      </c>
      <c r="J232" s="12">
        <f>1-SUM(A233:B234)/(SUM(A233:C235)-SUM(A235:C235))</f>
        <v>2.4390243902439046E-2</v>
      </c>
      <c r="K232" s="11">
        <f>IF(SUM(A233:A235)=0,0,A233/SUM(A233:A235))</f>
        <v>0.79487179487179482</v>
      </c>
      <c r="L232" s="11">
        <f>IF(SUM(B233:B235)=0,0,B234/SUM(B233:B235))</f>
        <v>0.14285714285714285</v>
      </c>
      <c r="M232" s="11">
        <f>IF(SUM(C233:C235)=0,0,C235/SUM(C233:C235))</f>
        <v>0.75</v>
      </c>
      <c r="N232" s="7"/>
    </row>
    <row r="233" spans="1:14" x14ac:dyDescent="0.25">
      <c r="A233">
        <v>31</v>
      </c>
      <c r="B233">
        <v>1</v>
      </c>
      <c r="C233">
        <v>0</v>
      </c>
      <c r="I233" s="3"/>
    </row>
    <row r="234" spans="1:14" x14ac:dyDescent="0.25">
      <c r="A234">
        <v>7</v>
      </c>
      <c r="B234">
        <v>1</v>
      </c>
      <c r="C234">
        <v>1</v>
      </c>
      <c r="I234" s="3"/>
    </row>
    <row r="235" spans="1:14" x14ac:dyDescent="0.25">
      <c r="A235">
        <v>1</v>
      </c>
      <c r="B235">
        <v>5</v>
      </c>
      <c r="C235">
        <v>3</v>
      </c>
      <c r="I235" s="3"/>
    </row>
    <row r="236" spans="1:14" x14ac:dyDescent="0.25">
      <c r="A236" s="48" t="s">
        <v>51</v>
      </c>
      <c r="B236" s="1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>
        <v>4</v>
      </c>
    </row>
    <row r="237" spans="1:14" x14ac:dyDescent="0.25">
      <c r="A237" s="1" t="s">
        <v>4</v>
      </c>
      <c r="D237" s="11">
        <f>SUM(A238,B239,C240)/SUM(A238:C240)</f>
        <v>1</v>
      </c>
      <c r="E237" s="11">
        <f>A238/SUM(A238:C238)</f>
        <v>1</v>
      </c>
      <c r="F237" s="11">
        <f>B239/SUM(A239:C239)</f>
        <v>1</v>
      </c>
      <c r="G237" s="11">
        <f>C240/SUM(A240:C240)</f>
        <v>1</v>
      </c>
      <c r="H237" s="12">
        <f>1-SUM(B239:C240)/(SUM(A238:C240)-SUM(A238:C238))</f>
        <v>0</v>
      </c>
      <c r="I237" s="12">
        <f>1-SUM(A238,C238,C240,A240)/(SUM(A238:C240)-SUM(A239:C239))</f>
        <v>0</v>
      </c>
      <c r="J237" s="12">
        <f>1-SUM(A238:B239)/(SUM(A238:C240)-SUM(A240:C240))</f>
        <v>0</v>
      </c>
      <c r="K237" s="11">
        <f>IF(SUM(A238:A240)=0,0,A238/SUM(A238:A240))</f>
        <v>1</v>
      </c>
      <c r="L237" s="11">
        <f>IF(SUM(B238:B240)=0,0,B239/SUM(B238:B240))</f>
        <v>1</v>
      </c>
      <c r="M237" s="11">
        <f>IF(SUM(C238:C240)=0,0,C240/SUM(C238:C240))</f>
        <v>1</v>
      </c>
    </row>
    <row r="238" spans="1:14" x14ac:dyDescent="0.25">
      <c r="A238">
        <v>3</v>
      </c>
      <c r="B238">
        <v>0</v>
      </c>
      <c r="C238">
        <v>0</v>
      </c>
      <c r="D238" s="12"/>
      <c r="E238" s="12"/>
      <c r="F238" s="12"/>
      <c r="G238" s="12"/>
      <c r="H238" s="12"/>
      <c r="I238" s="13"/>
      <c r="J238" s="12"/>
      <c r="K238" s="12"/>
      <c r="L238" s="12"/>
      <c r="M238" s="12"/>
    </row>
    <row r="239" spans="1:14" x14ac:dyDescent="0.25">
      <c r="A239">
        <v>0</v>
      </c>
      <c r="B239">
        <v>3</v>
      </c>
      <c r="C239">
        <v>0</v>
      </c>
      <c r="D239" s="12"/>
      <c r="E239" s="12"/>
      <c r="F239" s="12"/>
      <c r="G239" s="12"/>
      <c r="H239" s="12"/>
      <c r="I239" s="13"/>
      <c r="J239" s="12"/>
      <c r="K239" s="12"/>
      <c r="L239" s="12"/>
      <c r="M239" s="12"/>
    </row>
    <row r="240" spans="1:14" x14ac:dyDescent="0.25">
      <c r="A240">
        <v>0</v>
      </c>
      <c r="B240">
        <v>0</v>
      </c>
      <c r="C240">
        <v>3</v>
      </c>
      <c r="D240" s="12"/>
      <c r="E240" s="12"/>
      <c r="F240" s="12"/>
      <c r="G240" s="12"/>
      <c r="H240" s="12"/>
      <c r="I240" s="13"/>
      <c r="J240" s="12"/>
      <c r="K240" s="12"/>
      <c r="L240" s="12"/>
      <c r="M240" s="12"/>
    </row>
    <row r="241" spans="1:14" x14ac:dyDescent="0.25">
      <c r="A241" s="1" t="s">
        <v>5</v>
      </c>
      <c r="D241" s="11">
        <f>SUM(A242,B243,C244)/(SUM(A242:C244)+O250)</f>
        <v>0.68</v>
      </c>
      <c r="E241" s="11">
        <f>A242/SUM(A242:C242)</f>
        <v>0.84375</v>
      </c>
      <c r="F241" s="11">
        <f>B243/SUM(A243:C243)</f>
        <v>0.66666666666666663</v>
      </c>
      <c r="G241" s="11">
        <f>C244/SUM(A244:C244)</f>
        <v>0.1111111111111111</v>
      </c>
      <c r="H241" s="12">
        <f>1-SUM(B243:C244)/(SUM(A242:C244)-SUM(A242:C242))</f>
        <v>0.22222222222222221</v>
      </c>
      <c r="I241" s="12">
        <f>1-SUM(A242,C242,C244,A244)/(SUM(A242:C244)-SUM(A243:C243))</f>
        <v>0.29268292682926833</v>
      </c>
      <c r="J241" s="12">
        <f>1-SUM(A242:B243)/(SUM(A242:C244)-SUM(A244:C244))</f>
        <v>0</v>
      </c>
      <c r="K241" s="11">
        <f>IF(SUM(A242:A244)=0,0,A242/SUM(A242:A244))</f>
        <v>0.87096774193548387</v>
      </c>
      <c r="L241" s="11">
        <f>IF(SUM(B242:B244)=0,0,B243/SUM(B242:B244))</f>
        <v>0.33333333333333331</v>
      </c>
      <c r="M241" s="11">
        <f>IF(SUM(C242:C244)=0,0,C244/SUM(C242:C244))</f>
        <v>1</v>
      </c>
      <c r="N241" s="7"/>
    </row>
    <row r="242" spans="1:14" x14ac:dyDescent="0.25">
      <c r="A242">
        <v>27</v>
      </c>
      <c r="B242">
        <v>5</v>
      </c>
      <c r="C242">
        <v>0</v>
      </c>
      <c r="I242" s="3"/>
    </row>
    <row r="243" spans="1:14" x14ac:dyDescent="0.25">
      <c r="A243">
        <v>3</v>
      </c>
      <c r="B243">
        <v>6</v>
      </c>
      <c r="C243">
        <v>0</v>
      </c>
      <c r="I243" s="3"/>
    </row>
    <row r="244" spans="1:14" x14ac:dyDescent="0.25">
      <c r="A244">
        <v>1</v>
      </c>
      <c r="B244">
        <v>7</v>
      </c>
      <c r="C244">
        <v>1</v>
      </c>
      <c r="I244" s="3"/>
    </row>
    <row r="245" spans="1:14" x14ac:dyDescent="0.25">
      <c r="A245" s="48" t="s">
        <v>52</v>
      </c>
      <c r="B245" s="14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>
        <v>4</v>
      </c>
    </row>
    <row r="246" spans="1:14" x14ac:dyDescent="0.25">
      <c r="A246" s="1" t="s">
        <v>4</v>
      </c>
      <c r="D246" s="11">
        <f>SUM(A247,B248,C249)/SUM(A247:C249)</f>
        <v>1</v>
      </c>
      <c r="E246" s="11">
        <f>A247/SUM(A247:C247)</f>
        <v>1</v>
      </c>
      <c r="F246" s="11">
        <f>B248/SUM(A248:C248)</f>
        <v>1</v>
      </c>
      <c r="G246" s="11">
        <f>C249/SUM(A249:C249)</f>
        <v>1</v>
      </c>
      <c r="H246" s="12">
        <f>1-SUM(B248:C249)/(SUM(A247:C249)-SUM(A247:C247))</f>
        <v>0</v>
      </c>
      <c r="I246" s="12">
        <f>1-SUM(A247,C247,C249,A249)/(SUM(A247:C249)-SUM(A248:C248))</f>
        <v>0</v>
      </c>
      <c r="J246" s="12">
        <f>1-SUM(A247:B248)/(SUM(A247:C249)-SUM(A249:C249))</f>
        <v>0</v>
      </c>
      <c r="K246" s="11">
        <f>IF(SUM(A247:A249)=0,0,A247/SUM(A247:A249))</f>
        <v>1</v>
      </c>
      <c r="L246" s="11">
        <f>IF(SUM(B247:B249)=0,0,B248/SUM(B247:B249))</f>
        <v>1</v>
      </c>
      <c r="M246" s="11">
        <f>IF(SUM(C247:C249)=0,0,C249/SUM(C247:C249))</f>
        <v>1</v>
      </c>
    </row>
    <row r="247" spans="1:14" x14ac:dyDescent="0.25">
      <c r="A247">
        <v>3</v>
      </c>
      <c r="B247">
        <v>0</v>
      </c>
      <c r="C247">
        <v>0</v>
      </c>
      <c r="D247" s="12"/>
      <c r="E247" s="12"/>
      <c r="F247" s="12"/>
      <c r="G247" s="12"/>
      <c r="H247" s="12"/>
      <c r="I247" s="13"/>
      <c r="J247" s="12"/>
      <c r="K247" s="12"/>
      <c r="L247" s="12"/>
      <c r="M247" s="12"/>
    </row>
    <row r="248" spans="1:14" x14ac:dyDescent="0.25">
      <c r="A248">
        <v>0</v>
      </c>
      <c r="B248">
        <v>3</v>
      </c>
      <c r="C248">
        <v>0</v>
      </c>
      <c r="D248" s="12"/>
      <c r="E248" s="12"/>
      <c r="F248" s="12"/>
      <c r="G248" s="12"/>
      <c r="H248" s="12"/>
      <c r="I248" s="13"/>
      <c r="J248" s="12"/>
      <c r="K248" s="12"/>
      <c r="L248" s="12"/>
      <c r="M248" s="12"/>
    </row>
    <row r="249" spans="1:14" x14ac:dyDescent="0.25">
      <c r="A249">
        <v>0</v>
      </c>
      <c r="B249">
        <v>0</v>
      </c>
      <c r="C249">
        <v>3</v>
      </c>
      <c r="D249" s="12"/>
      <c r="E249" s="12"/>
      <c r="F249" s="12"/>
      <c r="G249" s="12"/>
      <c r="H249" s="12"/>
      <c r="I249" s="13"/>
      <c r="J249" s="12"/>
      <c r="K249" s="12"/>
      <c r="L249" s="12"/>
      <c r="M249" s="12"/>
    </row>
    <row r="250" spans="1:14" x14ac:dyDescent="0.25">
      <c r="A250" s="1" t="s">
        <v>5</v>
      </c>
      <c r="D250" s="11">
        <f>SUM(A251,B252,C253)/(SUM(A251:C253)+O259)</f>
        <v>0.74</v>
      </c>
      <c r="E250" s="11">
        <f>A251/SUM(A251:C251)</f>
        <v>1</v>
      </c>
      <c r="F250" s="11">
        <f>B252/SUM(A252:C252)</f>
        <v>0.1111111111111111</v>
      </c>
      <c r="G250" s="11">
        <f>C253/SUM(A253:C253)</f>
        <v>0.44444444444444442</v>
      </c>
      <c r="H250" s="12">
        <f>1-SUM(B252:C253)/(SUM(A251:C253)-SUM(A251:C251))</f>
        <v>0.44444444444444442</v>
      </c>
      <c r="I250" s="12">
        <f>1-SUM(A251,C251,C253,A253)/(SUM(A251:C253)-SUM(A252:C252))</f>
        <v>9.7560975609756073E-2</v>
      </c>
      <c r="J250" s="12">
        <f>1-SUM(A251:B252)/(SUM(A251:C253)-SUM(A253:C253))</f>
        <v>2.4390243902439046E-2</v>
      </c>
      <c r="K250" s="11">
        <f>IF(SUM(A251:A253)=0,0,A251/SUM(A251:A253))</f>
        <v>0.8</v>
      </c>
      <c r="L250" s="11">
        <f>IF(SUM(B251:B253)=0,0,B252/SUM(B251:B253))</f>
        <v>0.2</v>
      </c>
      <c r="M250" s="11">
        <f>IF(SUM(C251:C253)=0,0,C253/SUM(C251:C253))</f>
        <v>0.8</v>
      </c>
      <c r="N250" s="7"/>
    </row>
    <row r="251" spans="1:14" x14ac:dyDescent="0.25">
      <c r="A251">
        <v>32</v>
      </c>
      <c r="B251">
        <v>0</v>
      </c>
      <c r="C251">
        <v>0</v>
      </c>
      <c r="I251" s="3"/>
    </row>
    <row r="252" spans="1:14" x14ac:dyDescent="0.25">
      <c r="A252">
        <v>7</v>
      </c>
      <c r="B252">
        <v>1</v>
      </c>
      <c r="C252">
        <v>1</v>
      </c>
      <c r="I252" s="3"/>
    </row>
    <row r="253" spans="1:14" x14ac:dyDescent="0.25">
      <c r="A253">
        <v>1</v>
      </c>
      <c r="B253">
        <v>4</v>
      </c>
      <c r="C253">
        <v>4</v>
      </c>
      <c r="I253" s="3"/>
    </row>
    <row r="254" spans="1:14" x14ac:dyDescent="0.25">
      <c r="A254" s="48" t="s">
        <v>53</v>
      </c>
      <c r="B254" s="14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>
        <v>6</v>
      </c>
    </row>
    <row r="255" spans="1:14" x14ac:dyDescent="0.25">
      <c r="A255" s="1" t="s">
        <v>4</v>
      </c>
      <c r="D255" s="11">
        <f>SUM(A256,B257,C258)/SUM(A256:C258)</f>
        <v>1</v>
      </c>
      <c r="E255" s="11">
        <f>A256/SUM(A256:C256)</f>
        <v>1</v>
      </c>
      <c r="F255" s="11">
        <f>B257/SUM(A257:C257)</f>
        <v>1</v>
      </c>
      <c r="G255" s="11">
        <f>C258/SUM(A258:C258)</f>
        <v>1</v>
      </c>
      <c r="H255" s="12">
        <f>1-SUM(B257:C258)/(SUM(A256:C258)-SUM(A256:C256))</f>
        <v>0</v>
      </c>
      <c r="I255" s="12">
        <f>1-SUM(A256,C256,C258,A258)/(SUM(A256:C258)-SUM(A257:C257))</f>
        <v>0</v>
      </c>
      <c r="J255" s="12">
        <f>1-SUM(A256:B257)/(SUM(A256:C258)-SUM(A258:C258))</f>
        <v>0</v>
      </c>
      <c r="K255" s="11">
        <f>IF(SUM(A256:A258)=0,0,A256/SUM(A256:A258))</f>
        <v>1</v>
      </c>
      <c r="L255" s="11">
        <f>IF(SUM(B256:B258)=0,0,B257/SUM(B256:B258))</f>
        <v>1</v>
      </c>
      <c r="M255" s="11">
        <f>IF(SUM(C256:C258)=0,0,C258/SUM(C256:C258))</f>
        <v>1</v>
      </c>
    </row>
    <row r="256" spans="1:14" x14ac:dyDescent="0.25">
      <c r="A256">
        <v>3</v>
      </c>
      <c r="B256">
        <v>0</v>
      </c>
      <c r="C256">
        <v>0</v>
      </c>
      <c r="D256" s="12"/>
      <c r="E256" s="12"/>
      <c r="F256" s="12"/>
      <c r="G256" s="12"/>
      <c r="H256" s="12"/>
      <c r="I256" s="13"/>
      <c r="J256" s="12"/>
      <c r="K256" s="12"/>
      <c r="L256" s="12"/>
      <c r="M256" s="12"/>
    </row>
    <row r="257" spans="1:14" x14ac:dyDescent="0.25">
      <c r="A257">
        <v>0</v>
      </c>
      <c r="B257">
        <v>3</v>
      </c>
      <c r="C257">
        <v>0</v>
      </c>
      <c r="D257" s="12"/>
      <c r="E257" s="12"/>
      <c r="F257" s="12"/>
      <c r="G257" s="12"/>
      <c r="H257" s="12"/>
      <c r="I257" s="13"/>
      <c r="J257" s="12"/>
      <c r="K257" s="12"/>
      <c r="L257" s="12"/>
      <c r="M257" s="12"/>
    </row>
    <row r="258" spans="1:14" x14ac:dyDescent="0.25">
      <c r="A258">
        <v>0</v>
      </c>
      <c r="B258">
        <v>0</v>
      </c>
      <c r="C258">
        <v>3</v>
      </c>
      <c r="D258" s="12"/>
      <c r="E258" s="12"/>
      <c r="F258" s="12"/>
      <c r="G258" s="12"/>
      <c r="H258" s="12"/>
      <c r="I258" s="13"/>
      <c r="J258" s="12"/>
      <c r="K258" s="12"/>
      <c r="L258" s="12"/>
      <c r="M258" s="12"/>
    </row>
    <row r="259" spans="1:14" x14ac:dyDescent="0.25">
      <c r="A259" s="1" t="s">
        <v>5</v>
      </c>
      <c r="D259" s="11">
        <f>SUM(A260,B261,C262)/(SUM(A260:C262)+O268)</f>
        <v>0.68</v>
      </c>
      <c r="E259" s="11">
        <f>A260/SUM(A260:C260)</f>
        <v>0.78125</v>
      </c>
      <c r="F259" s="11">
        <f>B261/SUM(A261:C261)</f>
        <v>0.44444444444444442</v>
      </c>
      <c r="G259" s="11">
        <f>C262/SUM(A262:C262)</f>
        <v>0.55555555555555558</v>
      </c>
      <c r="H259" s="12">
        <f>1-SUM(B261:C262)/(SUM(A260:C262)-SUM(A260:C260))</f>
        <v>0.33333333333333337</v>
      </c>
      <c r="I259" s="12">
        <f>1-SUM(A260,C260,C262,A262)/(SUM(A260:C262)-SUM(A261:C261))</f>
        <v>0.21951219512195119</v>
      </c>
      <c r="J259" s="12">
        <f>1-SUM(A260:B261)/(SUM(A260:C262)-SUM(A262:C262))</f>
        <v>2.4390243902439046E-2</v>
      </c>
      <c r="K259" s="11">
        <f>IF(SUM(A260:A262)=0,0,A260/SUM(A260:A262))</f>
        <v>0.80645161290322576</v>
      </c>
      <c r="L259" s="11">
        <f>IF(SUM(B260:B262)=0,0,B261/SUM(B260:B262))</f>
        <v>0.30769230769230771</v>
      </c>
      <c r="M259" s="11">
        <f>IF(SUM(C260:C262)=0,0,C262/SUM(C260:C262))</f>
        <v>0.83333333333333337</v>
      </c>
      <c r="N259" s="7"/>
    </row>
    <row r="260" spans="1:14" x14ac:dyDescent="0.25">
      <c r="A260">
        <v>25</v>
      </c>
      <c r="B260">
        <v>6</v>
      </c>
      <c r="C260">
        <v>1</v>
      </c>
      <c r="I260" s="3"/>
    </row>
    <row r="261" spans="1:14" x14ac:dyDescent="0.25">
      <c r="A261">
        <v>5</v>
      </c>
      <c r="B261">
        <v>4</v>
      </c>
      <c r="C261">
        <v>0</v>
      </c>
      <c r="I261" s="3"/>
    </row>
    <row r="262" spans="1:14" x14ac:dyDescent="0.25">
      <c r="A262">
        <v>1</v>
      </c>
      <c r="B262">
        <v>3</v>
      </c>
      <c r="C262">
        <v>5</v>
      </c>
      <c r="I262" s="3"/>
    </row>
    <row r="263" spans="1:14" x14ac:dyDescent="0.25">
      <c r="A263" s="48" t="s">
        <v>54</v>
      </c>
      <c r="B263" s="14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>
        <v>6</v>
      </c>
    </row>
    <row r="264" spans="1:14" x14ac:dyDescent="0.25">
      <c r="A264" s="1" t="s">
        <v>4</v>
      </c>
      <c r="D264" s="11">
        <f>SUM(A265,B266,C267)/SUM(A265:C267)</f>
        <v>1</v>
      </c>
      <c r="E264" s="11">
        <f>A265/SUM(A265:C265)</f>
        <v>1</v>
      </c>
      <c r="F264" s="11">
        <f>B266/SUM(A266:C266)</f>
        <v>1</v>
      </c>
      <c r="G264" s="11">
        <f>C267/SUM(A267:C267)</f>
        <v>1</v>
      </c>
      <c r="H264" s="12">
        <f>1-SUM(B266:C267)/(SUM(A265:C267)-SUM(A265:C265))</f>
        <v>0</v>
      </c>
      <c r="I264" s="12">
        <f>1-SUM(A265,C265,C267,A267)/(SUM(A265:C267)-SUM(A266:C266))</f>
        <v>0</v>
      </c>
      <c r="J264" s="12">
        <f>1-SUM(A265:B266)/(SUM(A265:C267)-SUM(A267:C267))</f>
        <v>0</v>
      </c>
      <c r="K264" s="11">
        <f>IF(SUM(A265:A267)=0,0,A265/SUM(A265:A267))</f>
        <v>1</v>
      </c>
      <c r="L264" s="11">
        <f>IF(SUM(B265:B267)=0,0,B266/SUM(B265:B267))</f>
        <v>1</v>
      </c>
      <c r="M264" s="11">
        <f>IF(SUM(C265:C267)=0,0,C267/SUM(C265:C267))</f>
        <v>1</v>
      </c>
    </row>
    <row r="265" spans="1:14" x14ac:dyDescent="0.25">
      <c r="A265">
        <v>3</v>
      </c>
      <c r="B265">
        <v>0</v>
      </c>
      <c r="C265">
        <v>0</v>
      </c>
      <c r="D265" s="12"/>
      <c r="E265" s="12"/>
      <c r="F265" s="12"/>
      <c r="G265" s="12"/>
      <c r="H265" s="12"/>
      <c r="I265" s="13"/>
      <c r="J265" s="12"/>
      <c r="K265" s="12"/>
      <c r="L265" s="12"/>
      <c r="M265" s="12"/>
    </row>
    <row r="266" spans="1:14" x14ac:dyDescent="0.25">
      <c r="A266">
        <v>0</v>
      </c>
      <c r="B266">
        <v>3</v>
      </c>
      <c r="C266">
        <v>0</v>
      </c>
      <c r="D266" s="12"/>
      <c r="E266" s="12"/>
      <c r="F266" s="12"/>
      <c r="G266" s="12"/>
      <c r="H266" s="12"/>
      <c r="I266" s="13"/>
      <c r="J266" s="12"/>
      <c r="K266" s="12"/>
      <c r="L266" s="12"/>
      <c r="M266" s="12"/>
    </row>
    <row r="267" spans="1:14" x14ac:dyDescent="0.25">
      <c r="A267">
        <v>0</v>
      </c>
      <c r="B267">
        <v>0</v>
      </c>
      <c r="C267">
        <v>3</v>
      </c>
      <c r="D267" s="12"/>
      <c r="E267" s="12"/>
      <c r="F267" s="12"/>
      <c r="G267" s="12"/>
      <c r="H267" s="12"/>
      <c r="I267" s="13"/>
      <c r="J267" s="12"/>
      <c r="K267" s="12"/>
      <c r="L267" s="12"/>
      <c r="M267" s="12"/>
    </row>
    <row r="268" spans="1:14" x14ac:dyDescent="0.25">
      <c r="A268" s="1" t="s">
        <v>5</v>
      </c>
      <c r="D268" s="11">
        <f>SUM(A269,B270,C271)/(SUM(A269:C271)+O268)</f>
        <v>0.68</v>
      </c>
      <c r="E268" s="11">
        <f>A269/SUM(A269:C269)</f>
        <v>0.90625</v>
      </c>
      <c r="F268" s="11">
        <f>B270/SUM(A270:C270)</f>
        <v>0.33333333333333331</v>
      </c>
      <c r="G268" s="11">
        <f>C271/SUM(A271:C271)</f>
        <v>0.22222222222222221</v>
      </c>
      <c r="H268" s="12">
        <f>1-SUM(B270:C271)/(SUM(A269:C271)-SUM(A269:C269))</f>
        <v>0.38888888888888884</v>
      </c>
      <c r="I268" s="12">
        <f>1-SUM(A269,C269,C271,A271)/(SUM(A269:C271)-SUM(A270:C270))</f>
        <v>0.19512195121951215</v>
      </c>
      <c r="J268" s="12">
        <f>1-SUM(A269:B270)/(SUM(A269:C271)-SUM(A271:C271))</f>
        <v>2.4390243902439046E-2</v>
      </c>
      <c r="K268" s="11">
        <f>IF(SUM(A269:A271)=0,0,A269/SUM(A269:A271))</f>
        <v>0.80555555555555558</v>
      </c>
      <c r="L268" s="11">
        <f>IF(SUM(B269:B271)=0,0,B270/SUM(B269:B271))</f>
        <v>0.27272727272727271</v>
      </c>
      <c r="M268" s="11">
        <f>IF(SUM(C269:C271)=0,0,C271/SUM(C269:C271))</f>
        <v>0.66666666666666663</v>
      </c>
      <c r="N268" s="7"/>
    </row>
    <row r="269" spans="1:14" x14ac:dyDescent="0.25">
      <c r="A269">
        <v>29</v>
      </c>
      <c r="B269">
        <v>3</v>
      </c>
      <c r="C269">
        <v>0</v>
      </c>
      <c r="I269" s="3"/>
    </row>
    <row r="270" spans="1:14" x14ac:dyDescent="0.25">
      <c r="A270">
        <v>5</v>
      </c>
      <c r="B270">
        <v>3</v>
      </c>
      <c r="C270">
        <v>1</v>
      </c>
      <c r="I270" s="3"/>
    </row>
    <row r="271" spans="1:14" x14ac:dyDescent="0.25">
      <c r="A271">
        <v>2</v>
      </c>
      <c r="B271">
        <v>5</v>
      </c>
      <c r="C271">
        <v>2</v>
      </c>
      <c r="I271" s="3"/>
    </row>
    <row r="274" spans="3:15" x14ac:dyDescent="0.25">
      <c r="C274" s="16" t="s">
        <v>46</v>
      </c>
      <c r="D274" s="17" t="s">
        <v>55</v>
      </c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3:15" x14ac:dyDescent="0.25">
      <c r="C275" s="7">
        <v>1</v>
      </c>
      <c r="D275" s="11">
        <f t="shared" ref="D275:M275" si="0">D7</f>
        <v>0.78</v>
      </c>
      <c r="E275" s="11">
        <f t="shared" si="0"/>
        <v>0.90625</v>
      </c>
      <c r="F275" s="11">
        <f t="shared" si="0"/>
        <v>0.55555555555555558</v>
      </c>
      <c r="G275" s="11">
        <f t="shared" si="0"/>
        <v>0.55555555555555558</v>
      </c>
      <c r="H275" s="11">
        <f t="shared" si="0"/>
        <v>0.22222222222222221</v>
      </c>
      <c r="I275" s="11">
        <f t="shared" si="0"/>
        <v>0.14634146341463417</v>
      </c>
      <c r="J275" s="11">
        <f t="shared" si="0"/>
        <v>2.4390243902439046E-2</v>
      </c>
      <c r="K275" s="11">
        <f t="shared" si="0"/>
        <v>0.87878787878787878</v>
      </c>
      <c r="L275" s="11">
        <f t="shared" si="0"/>
        <v>0.45454545454545453</v>
      </c>
      <c r="M275" s="11">
        <f t="shared" si="0"/>
        <v>0.83333333333333337</v>
      </c>
      <c r="N275" s="31">
        <f>N2</f>
        <v>4</v>
      </c>
      <c r="O275" s="31">
        <f>O7</f>
        <v>0</v>
      </c>
    </row>
    <row r="276" spans="3:15" x14ac:dyDescent="0.25">
      <c r="C276" s="7">
        <v>2</v>
      </c>
      <c r="D276" s="11">
        <f t="shared" ref="D276:M276" si="1">D16</f>
        <v>0.76</v>
      </c>
      <c r="E276" s="11">
        <f t="shared" si="1"/>
        <v>0.9375</v>
      </c>
      <c r="F276" s="11">
        <f t="shared" si="1"/>
        <v>0.33333333333333331</v>
      </c>
      <c r="G276" s="11">
        <f t="shared" si="1"/>
        <v>0.55555555555555558</v>
      </c>
      <c r="H276" s="11">
        <f t="shared" si="1"/>
        <v>0.33333333333333337</v>
      </c>
      <c r="I276" s="11">
        <f t="shared" si="1"/>
        <v>0.12195121951219512</v>
      </c>
      <c r="J276" s="11">
        <f t="shared" si="1"/>
        <v>2.4390243902439046E-2</v>
      </c>
      <c r="K276" s="11">
        <f t="shared" si="1"/>
        <v>0.83333333333333337</v>
      </c>
      <c r="L276" s="11">
        <f t="shared" si="1"/>
        <v>0.375</v>
      </c>
      <c r="M276" s="11">
        <f t="shared" si="1"/>
        <v>0.83333333333333337</v>
      </c>
      <c r="N276" s="31">
        <f>N11</f>
        <v>6</v>
      </c>
      <c r="O276" s="31">
        <f>O16</f>
        <v>0</v>
      </c>
    </row>
    <row r="277" spans="3:15" x14ac:dyDescent="0.25">
      <c r="C277" s="7">
        <v>3</v>
      </c>
      <c r="D277" s="11">
        <f t="shared" ref="D277:M277" si="2">D25</f>
        <v>0.72</v>
      </c>
      <c r="E277" s="11">
        <f t="shared" si="2"/>
        <v>0.9375</v>
      </c>
      <c r="F277" s="11">
        <f t="shared" si="2"/>
        <v>0.44444444444444442</v>
      </c>
      <c r="G277" s="11">
        <f t="shared" si="2"/>
        <v>0.22222222222222221</v>
      </c>
      <c r="H277" s="11">
        <f t="shared" si="2"/>
        <v>0.27777777777777779</v>
      </c>
      <c r="I277" s="11">
        <f t="shared" si="2"/>
        <v>0.21951219512195119</v>
      </c>
      <c r="J277" s="11">
        <f t="shared" si="2"/>
        <v>0</v>
      </c>
      <c r="K277" s="11">
        <f t="shared" si="2"/>
        <v>0.8571428571428571</v>
      </c>
      <c r="L277" s="11">
        <f t="shared" si="2"/>
        <v>0.30769230769230771</v>
      </c>
      <c r="M277" s="11">
        <f t="shared" si="2"/>
        <v>1</v>
      </c>
      <c r="N277" s="31">
        <f>N20</f>
        <v>6</v>
      </c>
      <c r="O277" s="31">
        <f>O25</f>
        <v>0</v>
      </c>
    </row>
    <row r="278" spans="3:15" x14ac:dyDescent="0.25">
      <c r="C278" s="7">
        <v>4</v>
      </c>
      <c r="D278" s="11">
        <f t="shared" ref="D278:M278" si="3">D34</f>
        <v>0.72</v>
      </c>
      <c r="E278" s="11">
        <f t="shared" si="3"/>
        <v>0.96875</v>
      </c>
      <c r="F278" s="11">
        <f t="shared" si="3"/>
        <v>0.44444444444444442</v>
      </c>
      <c r="G278" s="11">
        <f t="shared" si="3"/>
        <v>0.1111111111111111</v>
      </c>
      <c r="H278" s="11">
        <f t="shared" si="3"/>
        <v>0.33333333333333337</v>
      </c>
      <c r="I278" s="11">
        <f t="shared" si="3"/>
        <v>0.17073170731707321</v>
      </c>
      <c r="J278" s="11">
        <f t="shared" si="3"/>
        <v>2.4390243902439046E-2</v>
      </c>
      <c r="K278" s="11">
        <f t="shared" si="3"/>
        <v>0.83783783783783783</v>
      </c>
      <c r="L278" s="11">
        <f t="shared" si="3"/>
        <v>0.36363636363636365</v>
      </c>
      <c r="M278" s="11">
        <f t="shared" si="3"/>
        <v>0.5</v>
      </c>
      <c r="N278" s="31">
        <f>N29</f>
        <v>6</v>
      </c>
      <c r="O278" s="31">
        <f>O34</f>
        <v>0</v>
      </c>
    </row>
    <row r="279" spans="3:15" x14ac:dyDescent="0.25">
      <c r="C279" s="7">
        <v>5</v>
      </c>
      <c r="D279" s="11">
        <f t="shared" ref="D279:M279" si="4">D43</f>
        <v>0.68</v>
      </c>
      <c r="E279" s="11">
        <f t="shared" si="4"/>
        <v>0.90625</v>
      </c>
      <c r="F279" s="11">
        <f t="shared" si="4"/>
        <v>0.22222222222222221</v>
      </c>
      <c r="G279" s="11">
        <f t="shared" si="4"/>
        <v>0.33333333333333331</v>
      </c>
      <c r="H279" s="11">
        <f t="shared" si="4"/>
        <v>0.33333333333333337</v>
      </c>
      <c r="I279" s="11">
        <f t="shared" si="4"/>
        <v>0.21951219512195119</v>
      </c>
      <c r="J279" s="11">
        <f t="shared" si="4"/>
        <v>2.4390243902439046E-2</v>
      </c>
      <c r="K279" s="11">
        <f t="shared" si="4"/>
        <v>0.82857142857142863</v>
      </c>
      <c r="L279" s="11">
        <f t="shared" si="4"/>
        <v>0.18181818181818182</v>
      </c>
      <c r="M279" s="11">
        <f t="shared" si="4"/>
        <v>0.75</v>
      </c>
      <c r="N279" s="31">
        <f>N38</f>
        <v>6</v>
      </c>
      <c r="O279" s="31">
        <f>O43</f>
        <v>0</v>
      </c>
    </row>
    <row r="280" spans="3:15" x14ac:dyDescent="0.25">
      <c r="C280" s="7">
        <v>6</v>
      </c>
      <c r="D280" s="11">
        <f t="shared" ref="D280:M280" si="5">D52</f>
        <v>0.74</v>
      </c>
      <c r="E280" s="11">
        <f t="shared" si="5"/>
        <v>0.875</v>
      </c>
      <c r="F280" s="11">
        <f t="shared" si="5"/>
        <v>0.44444444444444442</v>
      </c>
      <c r="G280" s="11">
        <f t="shared" si="5"/>
        <v>0.55555555555555558</v>
      </c>
      <c r="H280" s="11">
        <f t="shared" si="5"/>
        <v>0.27777777777777779</v>
      </c>
      <c r="I280" s="11">
        <f t="shared" si="5"/>
        <v>0.17073170731707321</v>
      </c>
      <c r="J280" s="11">
        <f t="shared" si="5"/>
        <v>2.4390243902439046E-2</v>
      </c>
      <c r="K280" s="11">
        <f t="shared" si="5"/>
        <v>0.84848484848484851</v>
      </c>
      <c r="L280" s="11">
        <f t="shared" si="5"/>
        <v>0.36363636363636365</v>
      </c>
      <c r="M280" s="11">
        <f t="shared" si="5"/>
        <v>0.83333333333333337</v>
      </c>
      <c r="N280" s="31">
        <f>N47</f>
        <v>4</v>
      </c>
      <c r="O280" s="31">
        <f>O52</f>
        <v>0</v>
      </c>
    </row>
    <row r="281" spans="3:15" x14ac:dyDescent="0.25">
      <c r="C281" s="7">
        <v>7</v>
      </c>
      <c r="D281" s="11">
        <f t="shared" ref="D281:M281" si="6">D61</f>
        <v>0.76</v>
      </c>
      <c r="E281" s="11">
        <f t="shared" si="6"/>
        <v>0.90625</v>
      </c>
      <c r="F281" s="11">
        <f t="shared" si="6"/>
        <v>0.22222222222222221</v>
      </c>
      <c r="G281" s="11">
        <f t="shared" si="6"/>
        <v>0.77777777777777779</v>
      </c>
      <c r="H281" s="11">
        <f t="shared" si="6"/>
        <v>0.38888888888888884</v>
      </c>
      <c r="I281" s="11">
        <f t="shared" si="6"/>
        <v>7.3170731707317027E-2</v>
      </c>
      <c r="J281" s="11">
        <f t="shared" si="6"/>
        <v>4.8780487804878092E-2</v>
      </c>
      <c r="K281" s="11">
        <f t="shared" si="6"/>
        <v>0.80555555555555558</v>
      </c>
      <c r="L281" s="11">
        <f t="shared" si="6"/>
        <v>0.4</v>
      </c>
      <c r="M281" s="11">
        <f t="shared" si="6"/>
        <v>0.77777777777777779</v>
      </c>
      <c r="N281" s="31">
        <f>N56</f>
        <v>6</v>
      </c>
      <c r="O281" s="31">
        <f>O61</f>
        <v>0</v>
      </c>
    </row>
    <row r="282" spans="3:15" x14ac:dyDescent="0.25">
      <c r="C282" s="7">
        <v>8</v>
      </c>
      <c r="D282" s="11">
        <f t="shared" ref="D282:M282" si="7">D70</f>
        <v>0.74</v>
      </c>
      <c r="E282" s="11">
        <f t="shared" si="7"/>
        <v>0.90625</v>
      </c>
      <c r="F282" s="11">
        <f t="shared" si="7"/>
        <v>0.33333333333333331</v>
      </c>
      <c r="G282" s="11">
        <f t="shared" si="7"/>
        <v>0.55555555555555558</v>
      </c>
      <c r="H282" s="11">
        <f t="shared" si="7"/>
        <v>0.33333333333333337</v>
      </c>
      <c r="I282" s="11">
        <f t="shared" si="7"/>
        <v>0.14634146341463417</v>
      </c>
      <c r="J282" s="11">
        <f t="shared" si="7"/>
        <v>2.4390243902439046E-2</v>
      </c>
      <c r="K282" s="11">
        <f t="shared" si="7"/>
        <v>0.82857142857142863</v>
      </c>
      <c r="L282" s="11">
        <f t="shared" si="7"/>
        <v>0.33333333333333331</v>
      </c>
      <c r="M282" s="11">
        <f t="shared" si="7"/>
        <v>0.83333333333333337</v>
      </c>
      <c r="N282" s="31">
        <f>N65</f>
        <v>4</v>
      </c>
      <c r="O282" s="31">
        <f>O70</f>
        <v>0</v>
      </c>
    </row>
    <row r="283" spans="3:15" x14ac:dyDescent="0.25">
      <c r="C283" s="7">
        <v>9</v>
      </c>
      <c r="D283" s="11">
        <f t="shared" ref="D283:M283" si="8">D79</f>
        <v>0.74</v>
      </c>
      <c r="E283" s="11">
        <f t="shared" si="8"/>
        <v>0.90625</v>
      </c>
      <c r="F283" s="11">
        <f t="shared" si="8"/>
        <v>0.33333333333333331</v>
      </c>
      <c r="G283" s="11">
        <f t="shared" si="8"/>
        <v>0.55555555555555558</v>
      </c>
      <c r="H283" s="11">
        <f t="shared" si="8"/>
        <v>0.38888888888888884</v>
      </c>
      <c r="I283" s="11">
        <f t="shared" si="8"/>
        <v>0.14634146341463417</v>
      </c>
      <c r="J283" s="11">
        <f t="shared" si="8"/>
        <v>0</v>
      </c>
      <c r="K283" s="11">
        <f t="shared" si="8"/>
        <v>0.80555555555555558</v>
      </c>
      <c r="L283" s="11">
        <f t="shared" si="8"/>
        <v>0.33333333333333331</v>
      </c>
      <c r="M283" s="11">
        <f t="shared" si="8"/>
        <v>1</v>
      </c>
      <c r="N283" s="31">
        <f>N74</f>
        <v>4</v>
      </c>
      <c r="O283" s="31">
        <f>O79</f>
        <v>0</v>
      </c>
    </row>
    <row r="284" spans="3:15" x14ac:dyDescent="0.25">
      <c r="C284" s="7">
        <v>10</v>
      </c>
      <c r="D284" s="11">
        <f t="shared" ref="D284:M284" si="9">D88</f>
        <v>0.74</v>
      </c>
      <c r="E284" s="11">
        <f t="shared" si="9"/>
        <v>0.96875</v>
      </c>
      <c r="F284" s="11">
        <f t="shared" si="9"/>
        <v>0.55555555555555558</v>
      </c>
      <c r="G284" s="11">
        <f t="shared" si="9"/>
        <v>0.1111111111111111</v>
      </c>
      <c r="H284" s="11">
        <f t="shared" si="9"/>
        <v>0.27777777777777779</v>
      </c>
      <c r="I284" s="11">
        <f t="shared" si="9"/>
        <v>0.17073170731707321</v>
      </c>
      <c r="J284" s="11">
        <f t="shared" si="9"/>
        <v>2.4390243902439046E-2</v>
      </c>
      <c r="K284" s="11">
        <f t="shared" si="9"/>
        <v>0.86111111111111116</v>
      </c>
      <c r="L284" s="11">
        <f t="shared" si="9"/>
        <v>0.41666666666666669</v>
      </c>
      <c r="M284" s="11">
        <f t="shared" si="9"/>
        <v>0.5</v>
      </c>
      <c r="N284" s="31">
        <f>N83</f>
        <v>4</v>
      </c>
      <c r="O284" s="31">
        <f>O88</f>
        <v>0</v>
      </c>
    </row>
    <row r="285" spans="3:15" x14ac:dyDescent="0.25">
      <c r="C285" s="7">
        <v>11</v>
      </c>
      <c r="D285" s="11">
        <f t="shared" ref="D285:M285" si="10">D97</f>
        <v>0.66</v>
      </c>
      <c r="E285" s="11">
        <f t="shared" si="10"/>
        <v>0.875</v>
      </c>
      <c r="F285" s="11">
        <f t="shared" si="10"/>
        <v>0.44444444444444442</v>
      </c>
      <c r="G285" s="11">
        <f t="shared" si="10"/>
        <v>0.1111111111111111</v>
      </c>
      <c r="H285" s="11">
        <f t="shared" si="10"/>
        <v>0.38888888888888884</v>
      </c>
      <c r="I285" s="11">
        <f t="shared" si="10"/>
        <v>0.24390243902439024</v>
      </c>
      <c r="J285" s="11">
        <f t="shared" si="10"/>
        <v>0</v>
      </c>
      <c r="K285" s="11">
        <f t="shared" si="10"/>
        <v>0.8</v>
      </c>
      <c r="L285" s="11">
        <f t="shared" si="10"/>
        <v>0.2857142857142857</v>
      </c>
      <c r="M285" s="11">
        <f t="shared" si="10"/>
        <v>1</v>
      </c>
      <c r="N285" s="31">
        <f>N92</f>
        <v>4</v>
      </c>
      <c r="O285" s="31">
        <f>O97</f>
        <v>0</v>
      </c>
    </row>
    <row r="286" spans="3:15" x14ac:dyDescent="0.25">
      <c r="C286" s="7">
        <v>12</v>
      </c>
      <c r="D286" s="11">
        <f t="shared" ref="D286:M286" si="11">D106</f>
        <v>0.6</v>
      </c>
      <c r="E286" s="11">
        <f t="shared" si="11"/>
        <v>0.71875</v>
      </c>
      <c r="F286" s="11">
        <f t="shared" si="11"/>
        <v>0.55555555555555558</v>
      </c>
      <c r="G286" s="11">
        <f t="shared" si="11"/>
        <v>0.22222222222222221</v>
      </c>
      <c r="H286" s="11">
        <f t="shared" si="11"/>
        <v>0.27777777777777779</v>
      </c>
      <c r="I286" s="11">
        <f t="shared" si="11"/>
        <v>0.36585365853658536</v>
      </c>
      <c r="J286" s="11">
        <f t="shared" si="11"/>
        <v>0</v>
      </c>
      <c r="K286" s="11">
        <f t="shared" si="11"/>
        <v>0.8214285714285714</v>
      </c>
      <c r="L286" s="11">
        <f t="shared" si="11"/>
        <v>0.25</v>
      </c>
      <c r="M286" s="11">
        <f t="shared" si="11"/>
        <v>1</v>
      </c>
      <c r="N286" s="31">
        <f>N101</f>
        <v>4</v>
      </c>
      <c r="O286" s="31">
        <f>O106</f>
        <v>0</v>
      </c>
    </row>
    <row r="287" spans="3:15" x14ac:dyDescent="0.25">
      <c r="C287" s="7">
        <v>13</v>
      </c>
      <c r="D287" s="11">
        <f t="shared" ref="D287:M287" si="12">D115</f>
        <v>0.76</v>
      </c>
      <c r="E287" s="11">
        <f t="shared" si="12"/>
        <v>0.875</v>
      </c>
      <c r="F287" s="11">
        <f t="shared" si="12"/>
        <v>0.77777777777777779</v>
      </c>
      <c r="G287" s="11">
        <f t="shared" si="12"/>
        <v>0.33333333333333331</v>
      </c>
      <c r="H287" s="11">
        <f t="shared" si="12"/>
        <v>0.11111111111111116</v>
      </c>
      <c r="I287" s="11">
        <f t="shared" si="12"/>
        <v>0.21951219512195119</v>
      </c>
      <c r="J287" s="11">
        <f t="shared" si="12"/>
        <v>2.4390243902439046E-2</v>
      </c>
      <c r="K287" s="11">
        <f t="shared" si="12"/>
        <v>0.93333333333333335</v>
      </c>
      <c r="L287" s="11">
        <f t="shared" si="12"/>
        <v>0.4375</v>
      </c>
      <c r="M287" s="11">
        <f t="shared" si="12"/>
        <v>0.75</v>
      </c>
      <c r="N287" s="31">
        <f>N110</f>
        <v>4</v>
      </c>
      <c r="O287" s="31">
        <f>O115</f>
        <v>0</v>
      </c>
    </row>
    <row r="288" spans="3:15" x14ac:dyDescent="0.25">
      <c r="C288" s="7">
        <v>14</v>
      </c>
      <c r="D288" s="11">
        <f t="shared" ref="D288:M288" si="13">D124</f>
        <v>0.7</v>
      </c>
      <c r="E288" s="11">
        <f t="shared" si="13"/>
        <v>0.84375</v>
      </c>
      <c r="F288" s="11">
        <f t="shared" si="13"/>
        <v>0.44444444444444442</v>
      </c>
      <c r="G288" s="11">
        <f t="shared" si="13"/>
        <v>0.44444444444444442</v>
      </c>
      <c r="H288" s="11">
        <f t="shared" si="13"/>
        <v>0.27777777777777779</v>
      </c>
      <c r="I288" s="11">
        <f t="shared" si="13"/>
        <v>0.21951219512195119</v>
      </c>
      <c r="J288" s="11">
        <f t="shared" si="13"/>
        <v>2.4390243902439046E-2</v>
      </c>
      <c r="K288" s="11">
        <f t="shared" si="13"/>
        <v>0.84375</v>
      </c>
      <c r="L288" s="11">
        <f t="shared" si="13"/>
        <v>0.30769230769230771</v>
      </c>
      <c r="M288" s="11">
        <f t="shared" si="13"/>
        <v>0.8</v>
      </c>
      <c r="N288" s="31">
        <f>N119</f>
        <v>5</v>
      </c>
      <c r="O288" s="31">
        <f>O124</f>
        <v>0</v>
      </c>
    </row>
    <row r="289" spans="3:15" x14ac:dyDescent="0.25">
      <c r="C289" s="7">
        <v>15</v>
      </c>
      <c r="D289" s="11">
        <f t="shared" ref="D289:M289" si="14">D133</f>
        <v>0.78</v>
      </c>
      <c r="E289" s="11">
        <f t="shared" si="14"/>
        <v>0.96875</v>
      </c>
      <c r="F289" s="11">
        <f t="shared" si="14"/>
        <v>0.44444444444444442</v>
      </c>
      <c r="G289" s="11">
        <f t="shared" si="14"/>
        <v>0.44444444444444442</v>
      </c>
      <c r="H289" s="11">
        <f t="shared" si="14"/>
        <v>0.38888888888888884</v>
      </c>
      <c r="I289" s="11">
        <f t="shared" si="14"/>
        <v>9.7560975609756073E-2</v>
      </c>
      <c r="J289" s="11">
        <f t="shared" si="14"/>
        <v>0</v>
      </c>
      <c r="K289" s="11">
        <f t="shared" si="14"/>
        <v>0.81578947368421051</v>
      </c>
      <c r="L289" s="11">
        <f t="shared" si="14"/>
        <v>0.5</v>
      </c>
      <c r="M289" s="11">
        <f t="shared" si="14"/>
        <v>1</v>
      </c>
      <c r="N289" s="31">
        <f>N128</f>
        <v>4</v>
      </c>
      <c r="O289" s="31">
        <f>O133</f>
        <v>0</v>
      </c>
    </row>
    <row r="290" spans="3:15" x14ac:dyDescent="0.25">
      <c r="C290" s="7">
        <v>16</v>
      </c>
      <c r="D290" s="11">
        <f t="shared" ref="D290:M290" si="15">D142</f>
        <v>0.72</v>
      </c>
      <c r="E290" s="11">
        <f t="shared" si="15"/>
        <v>0.875</v>
      </c>
      <c r="F290" s="11">
        <f t="shared" si="15"/>
        <v>0.66666666666666663</v>
      </c>
      <c r="G290" s="11">
        <f t="shared" si="15"/>
        <v>0.22222222222222221</v>
      </c>
      <c r="H290" s="11">
        <f t="shared" si="15"/>
        <v>0.11111111111111116</v>
      </c>
      <c r="I290" s="11">
        <f t="shared" si="15"/>
        <v>0.24390243902439024</v>
      </c>
      <c r="J290" s="11">
        <f t="shared" si="15"/>
        <v>4.8780487804878092E-2</v>
      </c>
      <c r="K290" s="11">
        <f t="shared" si="15"/>
        <v>0.93333333333333335</v>
      </c>
      <c r="L290" s="11">
        <f t="shared" si="15"/>
        <v>0.375</v>
      </c>
      <c r="M290" s="11">
        <f t="shared" si="15"/>
        <v>0.5</v>
      </c>
      <c r="N290" s="31">
        <f>N137</f>
        <v>4</v>
      </c>
      <c r="O290" s="31">
        <f>O142</f>
        <v>0</v>
      </c>
    </row>
    <row r="291" spans="3:15" x14ac:dyDescent="0.25">
      <c r="C291" s="7">
        <v>17</v>
      </c>
      <c r="D291" s="11">
        <f t="shared" ref="D291:M291" si="16">D151</f>
        <v>0.72</v>
      </c>
      <c r="E291" s="11">
        <f t="shared" si="16"/>
        <v>0.875</v>
      </c>
      <c r="F291" s="11">
        <f t="shared" si="16"/>
        <v>0.66666666666666663</v>
      </c>
      <c r="G291" s="11">
        <f t="shared" si="16"/>
        <v>0.22222222222222221</v>
      </c>
      <c r="H291" s="11">
        <f t="shared" si="16"/>
        <v>0.27777777777777779</v>
      </c>
      <c r="I291" s="11">
        <f t="shared" si="16"/>
        <v>0.19512195121951215</v>
      </c>
      <c r="J291" s="11">
        <f t="shared" si="16"/>
        <v>2.4390243902439046E-2</v>
      </c>
      <c r="K291" s="11">
        <f t="shared" si="16"/>
        <v>0.84848484848484851</v>
      </c>
      <c r="L291" s="11">
        <f t="shared" si="16"/>
        <v>0.42857142857142855</v>
      </c>
      <c r="M291" s="11">
        <f t="shared" si="16"/>
        <v>0.66666666666666663</v>
      </c>
      <c r="N291" s="31">
        <f>N146</f>
        <v>6</v>
      </c>
      <c r="O291" s="31">
        <f>O151</f>
        <v>0</v>
      </c>
    </row>
    <row r="292" spans="3:15" x14ac:dyDescent="0.25">
      <c r="C292" s="7">
        <v>18</v>
      </c>
      <c r="D292" s="11">
        <f t="shared" ref="D292:M292" si="17">D160</f>
        <v>0.78</v>
      </c>
      <c r="E292" s="11">
        <f t="shared" si="17"/>
        <v>0.96875</v>
      </c>
      <c r="F292" s="11">
        <f t="shared" si="17"/>
        <v>0.33333333333333331</v>
      </c>
      <c r="G292" s="11">
        <f t="shared" si="17"/>
        <v>0.55555555555555558</v>
      </c>
      <c r="H292" s="11">
        <f t="shared" si="17"/>
        <v>0.44444444444444442</v>
      </c>
      <c r="I292" s="11">
        <f t="shared" si="17"/>
        <v>7.3170731707317027E-2</v>
      </c>
      <c r="J292" s="11">
        <f t="shared" si="17"/>
        <v>0</v>
      </c>
      <c r="K292" s="11">
        <f t="shared" si="17"/>
        <v>0.79487179487179482</v>
      </c>
      <c r="L292" s="11">
        <f t="shared" si="17"/>
        <v>0.5</v>
      </c>
      <c r="M292" s="11">
        <f t="shared" si="17"/>
        <v>1</v>
      </c>
      <c r="N292" s="31">
        <f>N155</f>
        <v>8</v>
      </c>
      <c r="O292" s="31">
        <f>O160</f>
        <v>0</v>
      </c>
    </row>
    <row r="293" spans="3:15" x14ac:dyDescent="0.25">
      <c r="C293" s="7">
        <v>19</v>
      </c>
      <c r="D293" s="11">
        <f t="shared" ref="D293:M293" si="18">D169</f>
        <v>0.76</v>
      </c>
      <c r="E293" s="11">
        <f t="shared" si="18"/>
        <v>1</v>
      </c>
      <c r="F293" s="11">
        <f t="shared" si="18"/>
        <v>0.33333333333333331</v>
      </c>
      <c r="G293" s="11">
        <f t="shared" si="18"/>
        <v>0.33333333333333331</v>
      </c>
      <c r="H293" s="11">
        <f t="shared" si="18"/>
        <v>0.44444444444444442</v>
      </c>
      <c r="I293" s="11">
        <f t="shared" si="18"/>
        <v>9.7560975609756073E-2</v>
      </c>
      <c r="J293" s="11">
        <f t="shared" si="18"/>
        <v>0</v>
      </c>
      <c r="K293" s="11">
        <f t="shared" si="18"/>
        <v>0.8</v>
      </c>
      <c r="L293" s="11">
        <f t="shared" si="18"/>
        <v>0.42857142857142855</v>
      </c>
      <c r="M293" s="11">
        <f t="shared" si="18"/>
        <v>1</v>
      </c>
      <c r="N293" s="31">
        <f>N164</f>
        <v>8</v>
      </c>
      <c r="O293" s="31">
        <f>O169</f>
        <v>0</v>
      </c>
    </row>
    <row r="294" spans="3:15" x14ac:dyDescent="0.25">
      <c r="C294" s="7">
        <v>20</v>
      </c>
      <c r="D294" s="11">
        <f t="shared" ref="D294:M294" si="19">D178</f>
        <v>0.72</v>
      </c>
      <c r="E294" s="11">
        <f t="shared" si="19"/>
        <v>0.84375</v>
      </c>
      <c r="F294" s="11">
        <f t="shared" si="19"/>
        <v>0.44444444444444442</v>
      </c>
      <c r="G294" s="11">
        <f t="shared" si="19"/>
        <v>0.55555555555555558</v>
      </c>
      <c r="H294" s="11">
        <f t="shared" si="19"/>
        <v>0.27777777777777779</v>
      </c>
      <c r="I294" s="11">
        <f t="shared" si="19"/>
        <v>0.19512195121951215</v>
      </c>
      <c r="J294" s="11">
        <f t="shared" si="19"/>
        <v>2.4390243902439046E-2</v>
      </c>
      <c r="K294" s="11">
        <f t="shared" si="19"/>
        <v>0.84375</v>
      </c>
      <c r="L294" s="11">
        <f t="shared" si="19"/>
        <v>0.33333333333333331</v>
      </c>
      <c r="M294" s="11">
        <f t="shared" si="19"/>
        <v>0.83333333333333337</v>
      </c>
      <c r="N294" s="31">
        <f>N173</f>
        <v>6</v>
      </c>
      <c r="O294" s="31">
        <f>O178</f>
        <v>0</v>
      </c>
    </row>
    <row r="295" spans="3:15" x14ac:dyDescent="0.25">
      <c r="C295" s="7">
        <v>21</v>
      </c>
      <c r="D295" s="11">
        <f t="shared" ref="D295:M295" si="20">D187</f>
        <v>0.72</v>
      </c>
      <c r="E295" s="11">
        <f t="shared" si="20"/>
        <v>0.90625</v>
      </c>
      <c r="F295" s="11">
        <f t="shared" si="20"/>
        <v>0.33333333333333331</v>
      </c>
      <c r="G295" s="11">
        <f t="shared" si="20"/>
        <v>0.44444444444444442</v>
      </c>
      <c r="H295" s="11">
        <f t="shared" si="20"/>
        <v>0.22222222222222221</v>
      </c>
      <c r="I295" s="11">
        <f t="shared" si="20"/>
        <v>0.17073170731707321</v>
      </c>
      <c r="J295" s="11">
        <f t="shared" si="20"/>
        <v>7.3170731707317027E-2</v>
      </c>
      <c r="K295" s="11">
        <f t="shared" si="20"/>
        <v>0.87878787878787878</v>
      </c>
      <c r="L295" s="11">
        <f t="shared" si="20"/>
        <v>0.3</v>
      </c>
      <c r="M295" s="11">
        <f t="shared" si="20"/>
        <v>0.5714285714285714</v>
      </c>
      <c r="N295" s="31">
        <f>N182</f>
        <v>8</v>
      </c>
      <c r="O295" s="31">
        <f>O187</f>
        <v>0</v>
      </c>
    </row>
    <row r="296" spans="3:15" x14ac:dyDescent="0.25">
      <c r="C296" s="7">
        <v>22</v>
      </c>
      <c r="D296" s="15">
        <f t="shared" ref="D296:M296" si="21">D196</f>
        <v>0.66</v>
      </c>
      <c r="E296" s="15">
        <f t="shared" si="21"/>
        <v>0.875</v>
      </c>
      <c r="F296" s="15">
        <f t="shared" si="21"/>
        <v>0.55555555555555558</v>
      </c>
      <c r="G296" s="15">
        <f t="shared" si="21"/>
        <v>0</v>
      </c>
      <c r="H296" s="15">
        <f t="shared" si="21"/>
        <v>0.16666666666666663</v>
      </c>
      <c r="I296" s="15">
        <f t="shared" si="21"/>
        <v>0.31707317073170727</v>
      </c>
      <c r="J296" s="15">
        <f t="shared" si="21"/>
        <v>2.4390243902439046E-2</v>
      </c>
      <c r="K296" s="15">
        <f t="shared" si="21"/>
        <v>0.90322580645161288</v>
      </c>
      <c r="L296" s="15">
        <f t="shared" si="21"/>
        <v>0.27777777777777779</v>
      </c>
      <c r="M296" s="15">
        <f t="shared" si="21"/>
        <v>0</v>
      </c>
      <c r="N296" s="32">
        <f>N191</f>
        <v>8</v>
      </c>
      <c r="O296" s="32">
        <f>O196</f>
        <v>0</v>
      </c>
    </row>
    <row r="297" spans="3:15" x14ac:dyDescent="0.25">
      <c r="C297" s="7">
        <v>23</v>
      </c>
      <c r="D297" s="15">
        <f t="shared" ref="D297:M297" si="22">D205</f>
        <v>0.74</v>
      </c>
      <c r="E297" s="15">
        <f t="shared" si="22"/>
        <v>0.78125</v>
      </c>
      <c r="F297" s="15">
        <f t="shared" si="22"/>
        <v>0.44444444444444442</v>
      </c>
      <c r="G297" s="15">
        <f t="shared" si="22"/>
        <v>0.88888888888888884</v>
      </c>
      <c r="H297" s="15">
        <f t="shared" si="22"/>
        <v>0.16666666666666663</v>
      </c>
      <c r="I297" s="15">
        <f t="shared" si="22"/>
        <v>0.19512195121951215</v>
      </c>
      <c r="J297" s="15">
        <f t="shared" si="22"/>
        <v>4.8780487804878092E-2</v>
      </c>
      <c r="K297" s="15">
        <f t="shared" si="22"/>
        <v>0.8928571428571429</v>
      </c>
      <c r="L297" s="15">
        <f t="shared" si="22"/>
        <v>0.33333333333333331</v>
      </c>
      <c r="M297" s="15">
        <f t="shared" si="22"/>
        <v>0.8</v>
      </c>
      <c r="N297" s="32">
        <f>N200</f>
        <v>6</v>
      </c>
      <c r="O297" s="32">
        <f>O205</f>
        <v>0</v>
      </c>
    </row>
    <row r="298" spans="3:15" x14ac:dyDescent="0.25">
      <c r="C298" s="7">
        <v>24</v>
      </c>
      <c r="D298" s="15">
        <f t="shared" ref="D298:M298" si="23">D214</f>
        <v>0.76</v>
      </c>
      <c r="E298" s="15">
        <f t="shared" si="23"/>
        <v>0.84375</v>
      </c>
      <c r="F298" s="15">
        <f t="shared" si="23"/>
        <v>0.66666666666666663</v>
      </c>
      <c r="G298" s="15">
        <f t="shared" si="23"/>
        <v>0.55555555555555558</v>
      </c>
      <c r="H298" s="15">
        <f t="shared" si="23"/>
        <v>0.16666666666666663</v>
      </c>
      <c r="I298" s="15">
        <f t="shared" si="23"/>
        <v>0.19512195121951215</v>
      </c>
      <c r="J298" s="15">
        <f t="shared" si="23"/>
        <v>2.4390243902439046E-2</v>
      </c>
      <c r="K298" s="15">
        <f t="shared" si="23"/>
        <v>0.9</v>
      </c>
      <c r="L298" s="15">
        <f t="shared" si="23"/>
        <v>0.42857142857142855</v>
      </c>
      <c r="M298" s="15">
        <f t="shared" si="23"/>
        <v>0.83333333333333337</v>
      </c>
      <c r="N298" s="32">
        <f>N209</f>
        <v>6</v>
      </c>
      <c r="O298" s="32">
        <f>O214</f>
        <v>0</v>
      </c>
    </row>
    <row r="299" spans="3:15" x14ac:dyDescent="0.25">
      <c r="C299" s="7">
        <v>25</v>
      </c>
      <c r="D299" s="15">
        <f t="shared" ref="D299:M299" si="24">D223</f>
        <v>0.72</v>
      </c>
      <c r="E299" s="15">
        <f t="shared" si="24"/>
        <v>0.90625</v>
      </c>
      <c r="F299" s="15">
        <f t="shared" si="24"/>
        <v>0.22222222222222221</v>
      </c>
      <c r="G299" s="15">
        <f t="shared" si="24"/>
        <v>0.55555555555555558</v>
      </c>
      <c r="H299" s="15">
        <f t="shared" si="24"/>
        <v>0.38888888888888884</v>
      </c>
      <c r="I299" s="15">
        <f t="shared" si="24"/>
        <v>0.14634146341463417</v>
      </c>
      <c r="J299" s="15">
        <f t="shared" si="24"/>
        <v>2.4390243902439046E-2</v>
      </c>
      <c r="K299" s="15">
        <f t="shared" si="24"/>
        <v>0.80555555555555558</v>
      </c>
      <c r="L299" s="15">
        <f t="shared" si="24"/>
        <v>0.25</v>
      </c>
      <c r="M299" s="15">
        <f t="shared" si="24"/>
        <v>0.83333333333333337</v>
      </c>
      <c r="N299" s="32">
        <f>N218</f>
        <v>7</v>
      </c>
      <c r="O299" s="32">
        <f>O223</f>
        <v>0</v>
      </c>
    </row>
    <row r="300" spans="3:15" x14ac:dyDescent="0.25">
      <c r="C300" s="7">
        <v>26</v>
      </c>
      <c r="D300" s="15">
        <f t="shared" ref="D300:M300" si="25">D232</f>
        <v>0.7</v>
      </c>
      <c r="E300" s="15">
        <f t="shared" si="25"/>
        <v>0.96875</v>
      </c>
      <c r="F300" s="15">
        <f t="shared" si="25"/>
        <v>0.1111111111111111</v>
      </c>
      <c r="G300" s="15">
        <f t="shared" si="25"/>
        <v>0.33333333333333331</v>
      </c>
      <c r="H300" s="15">
        <f t="shared" si="25"/>
        <v>0.44444444444444442</v>
      </c>
      <c r="I300" s="15">
        <f t="shared" si="25"/>
        <v>0.14634146341463417</v>
      </c>
      <c r="J300" s="15">
        <f t="shared" si="25"/>
        <v>2.4390243902439046E-2</v>
      </c>
      <c r="K300" s="15">
        <f t="shared" si="25"/>
        <v>0.79487179487179482</v>
      </c>
      <c r="L300" s="15">
        <f t="shared" si="25"/>
        <v>0.14285714285714285</v>
      </c>
      <c r="M300" s="15">
        <f t="shared" si="25"/>
        <v>0.75</v>
      </c>
      <c r="N300" s="32">
        <f>N227</f>
        <v>6</v>
      </c>
      <c r="O300" s="32">
        <f>O232</f>
        <v>0</v>
      </c>
    </row>
    <row r="301" spans="3:15" x14ac:dyDescent="0.25">
      <c r="C301" s="7">
        <v>27</v>
      </c>
      <c r="D301" s="15">
        <f t="shared" ref="D301:M301" si="26">D241</f>
        <v>0.68</v>
      </c>
      <c r="E301" s="15">
        <f t="shared" si="26"/>
        <v>0.84375</v>
      </c>
      <c r="F301" s="15">
        <f t="shared" si="26"/>
        <v>0.66666666666666663</v>
      </c>
      <c r="G301" s="15">
        <f t="shared" si="26"/>
        <v>0.1111111111111111</v>
      </c>
      <c r="H301" s="15">
        <f t="shared" si="26"/>
        <v>0.22222222222222221</v>
      </c>
      <c r="I301" s="15">
        <f t="shared" si="26"/>
        <v>0.29268292682926833</v>
      </c>
      <c r="J301" s="15">
        <f t="shared" si="26"/>
        <v>0</v>
      </c>
      <c r="K301" s="15">
        <f t="shared" si="26"/>
        <v>0.87096774193548387</v>
      </c>
      <c r="L301" s="15">
        <f t="shared" si="26"/>
        <v>0.33333333333333331</v>
      </c>
      <c r="M301" s="15">
        <f t="shared" si="26"/>
        <v>1</v>
      </c>
      <c r="N301" s="32">
        <f>N236</f>
        <v>4</v>
      </c>
      <c r="O301" s="32">
        <f>O241</f>
        <v>0</v>
      </c>
    </row>
    <row r="302" spans="3:15" x14ac:dyDescent="0.25">
      <c r="C302" s="7">
        <v>28</v>
      </c>
      <c r="D302" s="15">
        <f t="shared" ref="D302:M302" si="27">D250</f>
        <v>0.74</v>
      </c>
      <c r="E302" s="15">
        <f t="shared" si="27"/>
        <v>1</v>
      </c>
      <c r="F302" s="15">
        <f t="shared" si="27"/>
        <v>0.1111111111111111</v>
      </c>
      <c r="G302" s="15">
        <f t="shared" si="27"/>
        <v>0.44444444444444442</v>
      </c>
      <c r="H302" s="15">
        <f t="shared" si="27"/>
        <v>0.44444444444444442</v>
      </c>
      <c r="I302" s="15">
        <f t="shared" si="27"/>
        <v>9.7560975609756073E-2</v>
      </c>
      <c r="J302" s="15">
        <f t="shared" si="27"/>
        <v>2.4390243902439046E-2</v>
      </c>
      <c r="K302" s="15">
        <f t="shared" si="27"/>
        <v>0.8</v>
      </c>
      <c r="L302" s="15">
        <f t="shared" si="27"/>
        <v>0.2</v>
      </c>
      <c r="M302" s="15">
        <f t="shared" si="27"/>
        <v>0.8</v>
      </c>
      <c r="N302" s="32">
        <f>N245</f>
        <v>4</v>
      </c>
      <c r="O302" s="32">
        <f>O250</f>
        <v>0</v>
      </c>
    </row>
    <row r="303" spans="3:15" x14ac:dyDescent="0.25">
      <c r="C303" s="7">
        <v>29</v>
      </c>
      <c r="D303" s="15">
        <f t="shared" ref="D303:M303" si="28">D259</f>
        <v>0.68</v>
      </c>
      <c r="E303" s="15">
        <f t="shared" si="28"/>
        <v>0.78125</v>
      </c>
      <c r="F303" s="15">
        <f t="shared" si="28"/>
        <v>0.44444444444444442</v>
      </c>
      <c r="G303" s="15">
        <f t="shared" si="28"/>
        <v>0.55555555555555558</v>
      </c>
      <c r="H303" s="15">
        <f t="shared" si="28"/>
        <v>0.33333333333333337</v>
      </c>
      <c r="I303" s="15">
        <f t="shared" si="28"/>
        <v>0.21951219512195119</v>
      </c>
      <c r="J303" s="15">
        <f t="shared" si="28"/>
        <v>2.4390243902439046E-2</v>
      </c>
      <c r="K303" s="15">
        <f t="shared" si="28"/>
        <v>0.80645161290322576</v>
      </c>
      <c r="L303" s="15">
        <f t="shared" si="28"/>
        <v>0.30769230769230771</v>
      </c>
      <c r="M303" s="15">
        <f t="shared" si="28"/>
        <v>0.83333333333333337</v>
      </c>
      <c r="N303" s="32">
        <f>N254</f>
        <v>6</v>
      </c>
      <c r="O303" s="32">
        <f>O259</f>
        <v>0</v>
      </c>
    </row>
    <row r="304" spans="3:15" x14ac:dyDescent="0.25">
      <c r="C304" s="7">
        <v>30</v>
      </c>
      <c r="D304" s="15">
        <f t="shared" ref="D304:M304" si="29">D268</f>
        <v>0.68</v>
      </c>
      <c r="E304" s="15">
        <f t="shared" si="29"/>
        <v>0.90625</v>
      </c>
      <c r="F304" s="15">
        <f t="shared" si="29"/>
        <v>0.33333333333333331</v>
      </c>
      <c r="G304" s="15">
        <f t="shared" si="29"/>
        <v>0.22222222222222221</v>
      </c>
      <c r="H304" s="15">
        <f t="shared" si="29"/>
        <v>0.38888888888888884</v>
      </c>
      <c r="I304" s="15">
        <f t="shared" si="29"/>
        <v>0.19512195121951215</v>
      </c>
      <c r="J304" s="15">
        <f t="shared" si="29"/>
        <v>2.4390243902439046E-2</v>
      </c>
      <c r="K304" s="15">
        <f t="shared" si="29"/>
        <v>0.80555555555555558</v>
      </c>
      <c r="L304" s="15">
        <f t="shared" si="29"/>
        <v>0.27272727272727271</v>
      </c>
      <c r="M304" s="15">
        <f t="shared" si="29"/>
        <v>0.66666666666666663</v>
      </c>
      <c r="N304" s="32">
        <f>N263</f>
        <v>6</v>
      </c>
      <c r="O304" s="32">
        <f>O268</f>
        <v>0</v>
      </c>
    </row>
    <row r="305" spans="3:15" x14ac:dyDescent="0.25">
      <c r="C305" s="19" t="s">
        <v>44</v>
      </c>
      <c r="D305" s="20">
        <f>AVERAGE(D275:D304)</f>
        <v>0.72199999999999986</v>
      </c>
      <c r="E305" s="25">
        <f t="shared" ref="E305:O305" si="30">AVERAGE(E275:E304)</f>
        <v>0.89583333333333337</v>
      </c>
      <c r="F305" s="23">
        <f t="shared" si="30"/>
        <v>0.42962962962962964</v>
      </c>
      <c r="G305" s="23">
        <f t="shared" si="30"/>
        <v>0.39629629629629626</v>
      </c>
      <c r="H305" s="20">
        <f t="shared" si="30"/>
        <v>0.30370370370370375</v>
      </c>
      <c r="I305" s="27">
        <f t="shared" si="30"/>
        <v>0.1837398373983741</v>
      </c>
      <c r="J305" s="20">
        <f t="shared" si="30"/>
        <v>2.1951219512195138E-2</v>
      </c>
      <c r="K305" s="25">
        <f t="shared" si="30"/>
        <v>0.84259887596687266</v>
      </c>
      <c r="L305" s="23">
        <f t="shared" si="30"/>
        <v>0.34074457949457954</v>
      </c>
      <c r="M305" s="23">
        <f t="shared" si="30"/>
        <v>0.78330687830687828</v>
      </c>
      <c r="N305" s="29">
        <f t="shared" si="30"/>
        <v>5.4666666666666668</v>
      </c>
      <c r="O305" s="29">
        <f t="shared" si="30"/>
        <v>0</v>
      </c>
    </row>
    <row r="306" spans="3:15" x14ac:dyDescent="0.25">
      <c r="C306" s="21" t="s">
        <v>45</v>
      </c>
      <c r="D306" s="22">
        <f>MAX(D276:D305)</f>
        <v>0.78</v>
      </c>
      <c r="E306" s="26">
        <f t="shared" ref="E306:O306" si="31">MAX(E276:E305)</f>
        <v>1</v>
      </c>
      <c r="F306" s="24">
        <f t="shared" si="31"/>
        <v>0.77777777777777779</v>
      </c>
      <c r="G306" s="24">
        <f t="shared" si="31"/>
        <v>0.88888888888888884</v>
      </c>
      <c r="H306" s="22">
        <f t="shared" si="31"/>
        <v>0.44444444444444442</v>
      </c>
      <c r="I306" s="28">
        <f t="shared" si="31"/>
        <v>0.36585365853658536</v>
      </c>
      <c r="J306" s="22">
        <f t="shared" si="31"/>
        <v>7.3170731707317027E-2</v>
      </c>
      <c r="K306" s="26">
        <f t="shared" si="31"/>
        <v>0.93333333333333335</v>
      </c>
      <c r="L306" s="24">
        <f t="shared" si="31"/>
        <v>0.5</v>
      </c>
      <c r="M306" s="24">
        <f t="shared" si="31"/>
        <v>1</v>
      </c>
      <c r="N306" s="30">
        <f t="shared" si="31"/>
        <v>8</v>
      </c>
      <c r="O306" s="30">
        <f t="shared" si="31"/>
        <v>0</v>
      </c>
    </row>
    <row r="307" spans="3:15" x14ac:dyDescent="0.25">
      <c r="C307" s="21" t="s">
        <v>47</v>
      </c>
      <c r="D307" s="22">
        <f>MIN(D277:D306)</f>
        <v>0.6</v>
      </c>
      <c r="E307" s="26">
        <f t="shared" ref="E307:O307" si="32">MIN(E277:E306)</f>
        <v>0.71875</v>
      </c>
      <c r="F307" s="24">
        <f t="shared" si="32"/>
        <v>0.1111111111111111</v>
      </c>
      <c r="G307" s="24">
        <f t="shared" si="32"/>
        <v>0</v>
      </c>
      <c r="H307" s="22">
        <f t="shared" si="32"/>
        <v>0.11111111111111116</v>
      </c>
      <c r="I307" s="28">
        <f t="shared" si="32"/>
        <v>7.3170731707317027E-2</v>
      </c>
      <c r="J307" s="22">
        <f t="shared" si="32"/>
        <v>0</v>
      </c>
      <c r="K307" s="26">
        <f t="shared" si="32"/>
        <v>0.79487179487179482</v>
      </c>
      <c r="L307" s="24">
        <f t="shared" si="32"/>
        <v>0.14285714285714285</v>
      </c>
      <c r="M307" s="24">
        <f t="shared" si="32"/>
        <v>0</v>
      </c>
      <c r="N307" s="30">
        <f t="shared" si="32"/>
        <v>4</v>
      </c>
      <c r="O307" s="30">
        <f t="shared" si="32"/>
        <v>0</v>
      </c>
    </row>
    <row r="308" spans="3:15" x14ac:dyDescent="0.25">
      <c r="C308" s="21" t="s">
        <v>48</v>
      </c>
      <c r="D308" s="22">
        <f>_xlfn.STDEV.S(D278:D307)</f>
        <v>4.6417842387965674E-2</v>
      </c>
      <c r="E308" s="24">
        <f t="shared" ref="E308:O308" si="33">_xlfn.STDEV.S(E278:E307)</f>
        <v>7.4602501336211324E-2</v>
      </c>
      <c r="F308" s="24">
        <f t="shared" si="33"/>
        <v>0.18620849661866321</v>
      </c>
      <c r="G308" s="26">
        <f t="shared" si="33"/>
        <v>0.23630891388127701</v>
      </c>
      <c r="H308" s="28">
        <f t="shared" si="33"/>
        <v>0.1068341744435588</v>
      </c>
      <c r="I308" s="22">
        <f t="shared" si="33"/>
        <v>7.7371469284830172E-2</v>
      </c>
      <c r="J308" s="22">
        <f t="shared" si="33"/>
        <v>1.9726361794864089E-2</v>
      </c>
      <c r="K308" s="24">
        <f t="shared" si="33"/>
        <v>4.4481625253498087E-2</v>
      </c>
      <c r="L308" s="24">
        <f t="shared" si="33"/>
        <v>9.736051852366015E-2</v>
      </c>
      <c r="M308" s="26">
        <f t="shared" si="33"/>
        <v>0.25656060090843458</v>
      </c>
      <c r="N308" s="30">
        <f t="shared" si="33"/>
        <v>1.4767608058348725</v>
      </c>
      <c r="O308" s="30">
        <f t="shared" si="3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5BA5-60C1-497B-A090-CAD500291F51}">
  <dimension ref="A1:U308"/>
  <sheetViews>
    <sheetView workbookViewId="0">
      <pane ySplit="1" topLeftCell="A282" activePane="bottomLeft" state="frozen"/>
      <selection pane="bottomLeft" activeCell="D305" sqref="D305:M308"/>
    </sheetView>
  </sheetViews>
  <sheetFormatPr defaultRowHeight="15" x14ac:dyDescent="0.25"/>
  <cols>
    <col min="1" max="1" width="12" bestFit="1" customWidth="1"/>
    <col min="4" max="4" width="15.140625" bestFit="1" customWidth="1"/>
    <col min="8" max="13" width="11.140625" bestFit="1" customWidth="1"/>
    <col min="14" max="15" width="11" bestFit="1" customWidth="1"/>
  </cols>
  <sheetData>
    <row r="1" spans="1:21" x14ac:dyDescent="0.25">
      <c r="D1" s="5" t="s">
        <v>9</v>
      </c>
      <c r="E1" s="6" t="s">
        <v>3</v>
      </c>
      <c r="F1" s="6" t="s">
        <v>2</v>
      </c>
      <c r="G1" s="6" t="s">
        <v>0</v>
      </c>
      <c r="H1" s="6" t="s">
        <v>6</v>
      </c>
      <c r="I1" s="6" t="s">
        <v>13</v>
      </c>
      <c r="J1" s="6" t="s">
        <v>1</v>
      </c>
      <c r="K1" s="6" t="s">
        <v>10</v>
      </c>
      <c r="L1" s="6" t="s">
        <v>12</v>
      </c>
      <c r="M1" s="6" t="s">
        <v>11</v>
      </c>
      <c r="N1" s="6" t="s">
        <v>35</v>
      </c>
      <c r="O1" s="6" t="s">
        <v>21</v>
      </c>
    </row>
    <row r="2" spans="1:21" x14ac:dyDescent="0.25">
      <c r="A2" s="33" t="s">
        <v>7</v>
      </c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>
        <v>4</v>
      </c>
      <c r="O2" s="2"/>
      <c r="P2" s="8" t="s">
        <v>14</v>
      </c>
      <c r="Q2" s="8"/>
      <c r="R2" s="10" t="s">
        <v>15</v>
      </c>
      <c r="S2" s="8"/>
    </row>
    <row r="3" spans="1:21" x14ac:dyDescent="0.25">
      <c r="A3" s="1" t="s">
        <v>4</v>
      </c>
      <c r="D3" s="11">
        <f>SUM(A4,B5,C6)/SUM(A4:C6)</f>
        <v>1</v>
      </c>
      <c r="E3" s="11">
        <f>A4/SUM(A4:C4)</f>
        <v>1</v>
      </c>
      <c r="F3" s="11">
        <f>B5/SUM(A5:C5)</f>
        <v>1</v>
      </c>
      <c r="G3" s="11">
        <f>C6/SUM(A6:C6)</f>
        <v>1</v>
      </c>
      <c r="H3" s="12">
        <f>1-SUM(B5:C6)/(SUM(A4:C6)-SUM(A4:C4))</f>
        <v>0</v>
      </c>
      <c r="I3" s="12">
        <f>1-SUM(A4,C4,C6,A6)/(SUM(A4:C6)-SUM(A5:C5))</f>
        <v>0</v>
      </c>
      <c r="J3" s="12">
        <f>1-SUM(A4:B5)/(SUM(A4:C6)-SUM(A6:C6))</f>
        <v>0</v>
      </c>
      <c r="K3" s="11">
        <f>IF(SUM(A4:A6)=0,0,A4/SUM(A4:A6))</f>
        <v>1</v>
      </c>
      <c r="L3" s="11">
        <f>IF(SUM(B4:B6)=0,0,B5/SUM(B4:B6))</f>
        <v>1</v>
      </c>
      <c r="M3" s="11">
        <f>IF(SUM(C4:C6)=0,0,C6/SUM(C4:C6))</f>
        <v>1</v>
      </c>
      <c r="Q3" s="8"/>
      <c r="R3" s="8"/>
      <c r="S3" s="8">
        <v>3</v>
      </c>
      <c r="T3" s="8">
        <v>2</v>
      </c>
      <c r="U3" s="8">
        <v>1</v>
      </c>
    </row>
    <row r="4" spans="1:21" x14ac:dyDescent="0.25">
      <c r="A4">
        <v>3</v>
      </c>
      <c r="B4">
        <v>0</v>
      </c>
      <c r="C4">
        <v>0</v>
      </c>
      <c r="D4" s="12"/>
      <c r="E4" s="12"/>
      <c r="F4" s="12"/>
      <c r="G4" s="12"/>
      <c r="H4" s="12"/>
      <c r="I4" s="13"/>
      <c r="J4" s="12"/>
      <c r="K4" s="12"/>
      <c r="L4" s="12"/>
      <c r="M4" s="12"/>
      <c r="Q4" s="10" t="s">
        <v>16</v>
      </c>
      <c r="R4" s="9">
        <v>3</v>
      </c>
      <c r="S4" s="8"/>
      <c r="T4" s="8"/>
      <c r="U4" s="8"/>
    </row>
    <row r="5" spans="1:21" x14ac:dyDescent="0.25">
      <c r="A5">
        <v>0</v>
      </c>
      <c r="B5">
        <v>3</v>
      </c>
      <c r="C5">
        <v>0</v>
      </c>
      <c r="D5" s="12"/>
      <c r="E5" s="12"/>
      <c r="F5" s="12"/>
      <c r="G5" s="12"/>
      <c r="H5" s="12"/>
      <c r="I5" s="13"/>
      <c r="J5" s="12"/>
      <c r="K5" s="12"/>
      <c r="L5" s="12"/>
      <c r="M5" s="12"/>
      <c r="Q5" s="8"/>
      <c r="R5" s="8">
        <v>2</v>
      </c>
      <c r="S5" s="8"/>
      <c r="T5" s="8"/>
      <c r="U5" s="8"/>
    </row>
    <row r="6" spans="1:21" x14ac:dyDescent="0.25">
      <c r="A6">
        <v>0</v>
      </c>
      <c r="B6">
        <v>0</v>
      </c>
      <c r="C6">
        <v>3</v>
      </c>
      <c r="D6" s="12"/>
      <c r="E6" s="12"/>
      <c r="F6" s="12"/>
      <c r="G6" s="12"/>
      <c r="H6" s="12"/>
      <c r="I6" s="13"/>
      <c r="J6" s="12"/>
      <c r="K6" s="12"/>
      <c r="L6" s="12"/>
      <c r="M6" s="12"/>
      <c r="Q6" s="8"/>
      <c r="R6" s="8">
        <v>1</v>
      </c>
      <c r="S6" s="8"/>
      <c r="T6" s="8"/>
      <c r="U6" s="8"/>
    </row>
    <row r="7" spans="1:21" x14ac:dyDescent="0.25">
      <c r="A7" s="1" t="s">
        <v>5</v>
      </c>
      <c r="D7" s="11">
        <f>SUM(A8,B9,C10)/SUM(A8:C10)</f>
        <v>0.74</v>
      </c>
      <c r="E7" s="11">
        <f>A8/SUM(A8:C8)</f>
        <v>0.875</v>
      </c>
      <c r="F7" s="11">
        <f>B9/SUM(A9:C9)</f>
        <v>0.66666666666666663</v>
      </c>
      <c r="G7" s="11">
        <f>C10/SUM(A10:C10)</f>
        <v>0.33333333333333331</v>
      </c>
      <c r="H7" s="12">
        <f>1-SUM(B9:C10)/(SUM(A8:C10)-SUM(A8:C8))</f>
        <v>0.22222222222222221</v>
      </c>
      <c r="I7" s="12">
        <f>1-SUM(A8,C8,C10,A10)/(SUM(A8:C10)-SUM(A9:C9))</f>
        <v>0.21951219512195119</v>
      </c>
      <c r="J7" s="12">
        <f>1-SUM(A8:B9)/(SUM(A8:C10)-SUM(A10:C10))</f>
        <v>0</v>
      </c>
      <c r="K7" s="11">
        <f>IF(SUM(A8:A10)=0,0,A8/SUM(A8:A10))</f>
        <v>0.875</v>
      </c>
      <c r="L7" s="11">
        <f>IF(SUM(B8:B10)=0,0,B9/SUM(B8:B10))</f>
        <v>0.4</v>
      </c>
      <c r="M7" s="11">
        <f>IF(SUM(C8:C10)=0,0,C10/SUM(C8:C10))</f>
        <v>1</v>
      </c>
      <c r="N7" s="7"/>
    </row>
    <row r="8" spans="1:21" x14ac:dyDescent="0.25">
      <c r="A8">
        <v>28</v>
      </c>
      <c r="B8">
        <v>4</v>
      </c>
      <c r="C8">
        <v>0</v>
      </c>
      <c r="I8" s="3"/>
      <c r="Q8" t="s">
        <v>17</v>
      </c>
    </row>
    <row r="9" spans="1:21" x14ac:dyDescent="0.25">
      <c r="A9">
        <v>3</v>
      </c>
      <c r="B9">
        <v>6</v>
      </c>
      <c r="C9">
        <v>0</v>
      </c>
      <c r="I9" s="3"/>
      <c r="Q9" t="s">
        <v>18</v>
      </c>
    </row>
    <row r="10" spans="1:21" x14ac:dyDescent="0.25">
      <c r="A10">
        <v>1</v>
      </c>
      <c r="B10">
        <v>5</v>
      </c>
      <c r="C10">
        <v>3</v>
      </c>
      <c r="I10" s="3"/>
      <c r="Q10" t="s">
        <v>19</v>
      </c>
    </row>
    <row r="11" spans="1:21" x14ac:dyDescent="0.25">
      <c r="A11" s="33" t="s">
        <v>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6</v>
      </c>
      <c r="O11" s="2"/>
    </row>
    <row r="12" spans="1:21" x14ac:dyDescent="0.25">
      <c r="A12" s="1" t="s">
        <v>4</v>
      </c>
      <c r="D12" s="11">
        <f>SUM(A13,B14,C15)/SUM(A13:C15)</f>
        <v>1</v>
      </c>
      <c r="E12" s="11">
        <f>A13/SUM(A13:C13)</f>
        <v>1</v>
      </c>
      <c r="F12" s="11">
        <f>B14/SUM(A14:C14)</f>
        <v>1</v>
      </c>
      <c r="G12" s="11">
        <f>C15/SUM(A15:C15)</f>
        <v>1</v>
      </c>
      <c r="H12" s="12">
        <f>1-SUM(B14:C15)/(SUM(A13:C15)-SUM(A13:C13))</f>
        <v>0</v>
      </c>
      <c r="I12" s="12">
        <f>1-SUM(A13,C13,C15,A15)/(SUM(A13:C15)-SUM(A14:C14))</f>
        <v>0</v>
      </c>
      <c r="J12" s="12">
        <f>1-SUM(A13:B14)/(SUM(A13:C15)-SUM(A15:C15))</f>
        <v>0</v>
      </c>
      <c r="K12" s="11">
        <f>IF(SUM(A13:A15)=0,0,A13/SUM(A13:A15))</f>
        <v>1</v>
      </c>
      <c r="L12" s="11">
        <f>IF(SUM(B13:B15)=0,0,B14/SUM(B13:B15))</f>
        <v>1</v>
      </c>
      <c r="M12" s="11">
        <f>IF(SUM(C13:C15)=0,0,C15/SUM(C13:C15))</f>
        <v>1</v>
      </c>
    </row>
    <row r="13" spans="1:21" x14ac:dyDescent="0.25">
      <c r="A13">
        <v>3</v>
      </c>
      <c r="B13">
        <v>0</v>
      </c>
      <c r="C13">
        <v>0</v>
      </c>
      <c r="D13" s="12"/>
      <c r="E13" s="12"/>
      <c r="F13" s="12"/>
      <c r="G13" s="12"/>
      <c r="H13" s="12"/>
      <c r="I13" s="13"/>
      <c r="J13" s="12"/>
      <c r="K13" s="12"/>
      <c r="L13" s="12"/>
      <c r="M13" s="12"/>
    </row>
    <row r="14" spans="1:21" x14ac:dyDescent="0.25">
      <c r="A14">
        <v>0</v>
      </c>
      <c r="B14">
        <v>3</v>
      </c>
      <c r="C14">
        <v>0</v>
      </c>
      <c r="D14" s="12"/>
      <c r="E14" s="12"/>
      <c r="F14" s="12"/>
      <c r="G14" s="12"/>
      <c r="H14" s="12"/>
      <c r="I14" s="13"/>
      <c r="J14" s="12"/>
      <c r="K14" s="12"/>
      <c r="L14" s="12"/>
      <c r="M14" s="12"/>
    </row>
    <row r="15" spans="1:21" x14ac:dyDescent="0.25">
      <c r="A15">
        <v>0</v>
      </c>
      <c r="B15">
        <v>0</v>
      </c>
      <c r="C15">
        <v>3</v>
      </c>
      <c r="D15" s="12"/>
      <c r="E15" s="12"/>
      <c r="F15" s="12"/>
      <c r="G15" s="12"/>
      <c r="H15" s="12"/>
      <c r="I15" s="13"/>
      <c r="J15" s="12"/>
      <c r="K15" s="12"/>
      <c r="L15" s="12"/>
      <c r="M15" s="12"/>
    </row>
    <row r="16" spans="1:21" x14ac:dyDescent="0.25">
      <c r="A16" s="1" t="s">
        <v>5</v>
      </c>
      <c r="D16" s="11">
        <f>SUM(A17,B18,C19)/SUM(A17:C19)</f>
        <v>0.76</v>
      </c>
      <c r="E16" s="11">
        <f>A17/SUM(A17:C17)</f>
        <v>0.78125</v>
      </c>
      <c r="F16" s="11">
        <f>B18/SUM(A18:C18)</f>
        <v>0.77777777777777779</v>
      </c>
      <c r="G16" s="11">
        <f>C19/SUM(A19:C19)</f>
        <v>0.66666666666666663</v>
      </c>
      <c r="H16" s="12">
        <f>1-SUM(B18:C19)/(SUM(A17:C19)-SUM(A17:C17))</f>
        <v>0.16666666666666663</v>
      </c>
      <c r="I16" s="12">
        <f>1-SUM(A17,C17,C19,A19)/(SUM(A17:C19)-SUM(A18:C18))</f>
        <v>0.21951219512195119</v>
      </c>
      <c r="J16" s="12">
        <f>1-SUM(A17:B18)/(SUM(A17:C19)-SUM(A19:C19))</f>
        <v>0</v>
      </c>
      <c r="K16" s="11">
        <f>IF(SUM(A17:A19)=0,0,A17/SUM(A17:A19))</f>
        <v>0.8928571428571429</v>
      </c>
      <c r="L16" s="11">
        <f>IF(SUM(B17:B19)=0,0,B18/SUM(B17:B19))</f>
        <v>0.4375</v>
      </c>
      <c r="M16" s="11">
        <f>IF(SUM(C17:C19)=0,0,C19/SUM(C17:C19))</f>
        <v>1</v>
      </c>
      <c r="N16" s="7"/>
    </row>
    <row r="17" spans="1:15" x14ac:dyDescent="0.25">
      <c r="A17">
        <v>25</v>
      </c>
      <c r="B17">
        <v>7</v>
      </c>
      <c r="C17">
        <v>0</v>
      </c>
      <c r="I17" s="3"/>
    </row>
    <row r="18" spans="1:15" x14ac:dyDescent="0.25">
      <c r="A18">
        <v>2</v>
      </c>
      <c r="B18">
        <v>7</v>
      </c>
      <c r="C18">
        <v>0</v>
      </c>
      <c r="I18" s="3"/>
    </row>
    <row r="19" spans="1:15" x14ac:dyDescent="0.25">
      <c r="A19">
        <v>1</v>
      </c>
      <c r="B19">
        <v>2</v>
      </c>
      <c r="C19">
        <v>6</v>
      </c>
      <c r="I19" s="3"/>
    </row>
    <row r="20" spans="1:15" x14ac:dyDescent="0.25">
      <c r="A20" s="33" t="s">
        <v>20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6</v>
      </c>
      <c r="O20" s="2"/>
    </row>
    <row r="21" spans="1:15" x14ac:dyDescent="0.25">
      <c r="A21" s="1" t="s">
        <v>4</v>
      </c>
      <c r="D21" s="11">
        <f>SUM(A22,B23,C24)/SUM(A22:C24)</f>
        <v>1</v>
      </c>
      <c r="E21" s="11">
        <f>A22/SUM(A22:C22)</f>
        <v>1</v>
      </c>
      <c r="F21" s="11">
        <f>B23/SUM(A23:C23)</f>
        <v>1</v>
      </c>
      <c r="G21" s="11">
        <f>C24/SUM(A24:C24)</f>
        <v>1</v>
      </c>
      <c r="H21" s="12">
        <f>1-SUM(B23:C24)/(SUM(A22:C24)-SUM(A22:C22))</f>
        <v>0</v>
      </c>
      <c r="I21" s="12">
        <f>1-SUM(A22,C22,C24,A24)/(SUM(A22:C24)-SUM(A23:C23))</f>
        <v>0</v>
      </c>
      <c r="J21" s="12">
        <f>1-SUM(A22:B23)/(SUM(A22:C24)-SUM(A24:C24))</f>
        <v>0</v>
      </c>
      <c r="K21" s="11">
        <f>IF(SUM(A22:A24)=0,0,A22/SUM(A22:A24))</f>
        <v>1</v>
      </c>
      <c r="L21" s="11">
        <f>IF(SUM(B22:B24)=0,0,B23/SUM(B22:B24))</f>
        <v>1</v>
      </c>
      <c r="M21" s="11">
        <f>IF(SUM(C22:C24)=0,0,C24/SUM(C22:C24))</f>
        <v>1</v>
      </c>
    </row>
    <row r="22" spans="1:15" x14ac:dyDescent="0.25">
      <c r="A22">
        <v>3</v>
      </c>
      <c r="B22">
        <v>0</v>
      </c>
      <c r="C22">
        <v>0</v>
      </c>
      <c r="D22" s="12"/>
      <c r="E22" s="12"/>
      <c r="F22" s="12"/>
      <c r="G22" s="12"/>
      <c r="H22" s="12"/>
      <c r="I22" s="13"/>
      <c r="J22" s="12"/>
      <c r="K22" s="12"/>
      <c r="L22" s="12"/>
      <c r="M22" s="12"/>
    </row>
    <row r="23" spans="1:15" x14ac:dyDescent="0.25">
      <c r="A23">
        <v>0</v>
      </c>
      <c r="B23">
        <v>3</v>
      </c>
      <c r="C23">
        <v>0</v>
      </c>
      <c r="D23" s="12"/>
      <c r="E23" s="12"/>
      <c r="F23" s="12"/>
      <c r="G23" s="12"/>
      <c r="H23" s="12"/>
      <c r="I23" s="13"/>
      <c r="J23" s="12"/>
      <c r="K23" s="12"/>
      <c r="L23" s="12"/>
      <c r="M23" s="12"/>
    </row>
    <row r="24" spans="1:15" x14ac:dyDescent="0.25">
      <c r="A24">
        <v>0</v>
      </c>
      <c r="B24">
        <v>0</v>
      </c>
      <c r="C24">
        <v>3</v>
      </c>
      <c r="D24" s="12"/>
      <c r="E24" s="12"/>
      <c r="F24" s="12"/>
      <c r="G24" s="12"/>
      <c r="H24" s="12"/>
      <c r="I24" s="13"/>
      <c r="J24" s="12"/>
      <c r="K24" s="12"/>
      <c r="L24" s="12"/>
      <c r="M24" s="12"/>
    </row>
    <row r="25" spans="1:15" x14ac:dyDescent="0.25">
      <c r="A25" s="1" t="s">
        <v>5</v>
      </c>
      <c r="D25" s="11">
        <f>SUM(A26,B27,C28)/(SUM(A26:C28)+O25)</f>
        <v>0.68</v>
      </c>
      <c r="E25" s="11">
        <f>A26/SUM(A26:C26)</f>
        <v>0.875</v>
      </c>
      <c r="F25" s="11">
        <f>B27/SUM(A27:C27)</f>
        <v>0.44444444444444442</v>
      </c>
      <c r="G25" s="11">
        <f>C28/SUM(A28:C28)</f>
        <v>0.22222222222222221</v>
      </c>
      <c r="H25" s="12">
        <f>1-SUM(B27:C28)/(SUM(A26:C28)-SUM(A26:C26))</f>
        <v>0.27777777777777779</v>
      </c>
      <c r="I25" s="12">
        <f>1-SUM(A26,C26,C28,A28)/(SUM(A26:C28)-SUM(A27:C27))</f>
        <v>0.24390243902439024</v>
      </c>
      <c r="J25" s="12">
        <f>1-SUM(A26:B27)/(SUM(A26:C28)-SUM(A28:C28))</f>
        <v>2.4390243902439046E-2</v>
      </c>
      <c r="K25" s="11">
        <f>IF(SUM(A26:A28)=0,0,A26/SUM(A26:A28))</f>
        <v>0.84848484848484851</v>
      </c>
      <c r="L25" s="11">
        <f>IF(SUM(B26:B28)=0,0,B27/SUM(B26:B28))</f>
        <v>0.2857142857142857</v>
      </c>
      <c r="M25" s="11">
        <f>IF(SUM(C26:C28)=0,0,C28/SUM(C26:C28))</f>
        <v>0.66666666666666663</v>
      </c>
      <c r="N25" s="7"/>
    </row>
    <row r="26" spans="1:15" x14ac:dyDescent="0.25">
      <c r="A26">
        <v>28</v>
      </c>
      <c r="B26">
        <v>4</v>
      </c>
      <c r="C26">
        <v>0</v>
      </c>
      <c r="I26" s="3"/>
    </row>
    <row r="27" spans="1:15" x14ac:dyDescent="0.25">
      <c r="A27">
        <v>4</v>
      </c>
      <c r="B27">
        <v>4</v>
      </c>
      <c r="C27">
        <v>1</v>
      </c>
      <c r="I27" s="3"/>
    </row>
    <row r="28" spans="1:15" x14ac:dyDescent="0.25">
      <c r="A28">
        <v>1</v>
      </c>
      <c r="B28">
        <v>6</v>
      </c>
      <c r="C28">
        <v>2</v>
      </c>
      <c r="I28" s="3"/>
    </row>
    <row r="29" spans="1:15" x14ac:dyDescent="0.25">
      <c r="A29" s="33" t="s">
        <v>22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6</v>
      </c>
      <c r="O29" s="2"/>
    </row>
    <row r="30" spans="1:15" x14ac:dyDescent="0.25">
      <c r="A30" s="1" t="s">
        <v>4</v>
      </c>
      <c r="D30" s="11">
        <f>SUM(A31,B32,C33)/SUM(A31:C33)</f>
        <v>1</v>
      </c>
      <c r="E30" s="11">
        <f>A31/SUM(A31:C31)</f>
        <v>1</v>
      </c>
      <c r="F30" s="11">
        <f>B32/SUM(A32:C32)</f>
        <v>1</v>
      </c>
      <c r="G30" s="11">
        <f>C33/SUM(A33:C33)</f>
        <v>1</v>
      </c>
      <c r="H30" s="12">
        <f>1-SUM(B32:C33)/(SUM(A31:C33)-SUM(A31:C31))</f>
        <v>0</v>
      </c>
      <c r="I30" s="12">
        <f>1-SUM(A31,C31,C33,A33)/(SUM(A31:C33)-SUM(A32:C32))</f>
        <v>0</v>
      </c>
      <c r="J30" s="12">
        <f>1-SUM(A31:B32)/(SUM(A31:C33)-SUM(A33:C33))</f>
        <v>0</v>
      </c>
      <c r="K30" s="11">
        <f>IF(SUM(A31:A33)=0,0,A31/SUM(A31:A33))</f>
        <v>1</v>
      </c>
      <c r="L30" s="11">
        <f>IF(SUM(B31:B33)=0,0,B32/SUM(B31:B33))</f>
        <v>1</v>
      </c>
      <c r="M30" s="11">
        <f>IF(SUM(C31:C33)=0,0,C33/SUM(C31:C33))</f>
        <v>1</v>
      </c>
    </row>
    <row r="31" spans="1:15" x14ac:dyDescent="0.25">
      <c r="A31">
        <v>3</v>
      </c>
      <c r="B31">
        <v>0</v>
      </c>
      <c r="C31">
        <v>0</v>
      </c>
      <c r="D31" s="12"/>
      <c r="E31" s="12"/>
      <c r="F31" s="12"/>
      <c r="G31" s="12"/>
      <c r="H31" s="12"/>
      <c r="I31" s="13"/>
      <c r="J31" s="12"/>
      <c r="K31" s="12"/>
      <c r="L31" s="12"/>
      <c r="M31" s="12"/>
    </row>
    <row r="32" spans="1:15" x14ac:dyDescent="0.25">
      <c r="A32">
        <v>0</v>
      </c>
      <c r="B32">
        <v>3</v>
      </c>
      <c r="C32">
        <v>0</v>
      </c>
      <c r="D32" s="12"/>
      <c r="E32" s="12"/>
      <c r="F32" s="12"/>
      <c r="G32" s="12"/>
      <c r="H32" s="12"/>
      <c r="I32" s="13"/>
      <c r="J32" s="12"/>
      <c r="K32" s="12"/>
      <c r="L32" s="12"/>
      <c r="M32" s="12"/>
    </row>
    <row r="33" spans="1:15" x14ac:dyDescent="0.25">
      <c r="A33">
        <v>0</v>
      </c>
      <c r="B33">
        <v>0</v>
      </c>
      <c r="C33">
        <v>3</v>
      </c>
      <c r="D33" s="12"/>
      <c r="E33" s="12"/>
      <c r="F33" s="12"/>
      <c r="G33" s="12"/>
      <c r="H33" s="12"/>
      <c r="I33" s="13"/>
      <c r="J33" s="12"/>
      <c r="K33" s="12"/>
      <c r="L33" s="12"/>
      <c r="M33" s="12"/>
    </row>
    <row r="34" spans="1:15" x14ac:dyDescent="0.25">
      <c r="A34" s="1" t="s">
        <v>5</v>
      </c>
      <c r="D34" s="11">
        <f>SUM(A35,B36,C37)/(SUM(A35:C37)+O34)</f>
        <v>0.74</v>
      </c>
      <c r="E34" s="11">
        <f>A35/SUM(A35:C35)</f>
        <v>0.96875</v>
      </c>
      <c r="F34" s="11">
        <f>B36/SUM(A36:C36)</f>
        <v>0.44444444444444442</v>
      </c>
      <c r="G34" s="11">
        <f>C37/SUM(A37:C37)</f>
        <v>0.22222222222222221</v>
      </c>
      <c r="H34" s="12">
        <f>1-SUM(B36:C37)/(SUM(A35:C37)-SUM(A35:C35))</f>
        <v>0.33333333333333337</v>
      </c>
      <c r="I34" s="12">
        <f>1-SUM(A35,C35,C37,A37)/(SUM(A35:C37)-SUM(A36:C36))</f>
        <v>0.14634146341463417</v>
      </c>
      <c r="J34" s="12">
        <f>1-SUM(A35:B36)/(SUM(A35:C37)-SUM(A37:C37))</f>
        <v>2.4390243902439046E-2</v>
      </c>
      <c r="K34" s="11">
        <f>IF(SUM(A35:A37)=0,0,A35/SUM(A35:A37))</f>
        <v>0.83783783783783783</v>
      </c>
      <c r="L34" s="11">
        <f>IF(SUM(B35:B37)=0,0,B36/SUM(B35:B37))</f>
        <v>0.4</v>
      </c>
      <c r="M34" s="11">
        <f>IF(SUM(C35:C37)=0,0,C37/SUM(C35:C37))</f>
        <v>0.66666666666666663</v>
      </c>
      <c r="N34" s="7"/>
    </row>
    <row r="35" spans="1:15" x14ac:dyDescent="0.25">
      <c r="A35">
        <v>31</v>
      </c>
      <c r="B35">
        <v>1</v>
      </c>
      <c r="C35">
        <v>0</v>
      </c>
      <c r="I35" s="3"/>
    </row>
    <row r="36" spans="1:15" x14ac:dyDescent="0.25">
      <c r="A36">
        <v>4</v>
      </c>
      <c r="B36">
        <v>4</v>
      </c>
      <c r="C36">
        <v>1</v>
      </c>
      <c r="I36" s="3"/>
    </row>
    <row r="37" spans="1:15" x14ac:dyDescent="0.25">
      <c r="A37">
        <v>2</v>
      </c>
      <c r="B37">
        <v>5</v>
      </c>
      <c r="C37">
        <v>2</v>
      </c>
      <c r="I37" s="3"/>
    </row>
    <row r="38" spans="1:15" x14ac:dyDescent="0.25">
      <c r="A38" s="33" t="s">
        <v>23</v>
      </c>
      <c r="B38" s="1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6</v>
      </c>
      <c r="O38" s="2"/>
    </row>
    <row r="39" spans="1:15" x14ac:dyDescent="0.25">
      <c r="A39" s="1" t="s">
        <v>4</v>
      </c>
      <c r="D39" s="11">
        <f>SUM(A40,B41,C42)/SUM(A40:C42)</f>
        <v>1</v>
      </c>
      <c r="E39" s="11">
        <f>A40/SUM(A40:C40)</f>
        <v>1</v>
      </c>
      <c r="F39" s="11">
        <f>B41/SUM(A41:C41)</f>
        <v>1</v>
      </c>
      <c r="G39" s="11">
        <f>C42/SUM(A42:C42)</f>
        <v>1</v>
      </c>
      <c r="H39" s="12">
        <f>1-SUM(B41:C42)/(SUM(A40:C42)-SUM(A40:C40))</f>
        <v>0</v>
      </c>
      <c r="I39" s="12">
        <f>1-SUM(A40,C40,C42,A42)/(SUM(A40:C42)-SUM(A41:C41))</f>
        <v>0</v>
      </c>
      <c r="J39" s="12">
        <f>1-SUM(A40:B41)/(SUM(A40:C42)-SUM(A42:C42))</f>
        <v>0</v>
      </c>
      <c r="K39" s="11">
        <f>IF(SUM(A40:A42)=0,0,A40/SUM(A40:A42))</f>
        <v>1</v>
      </c>
      <c r="L39" s="11">
        <f>IF(SUM(B40:B42)=0,0,B41/SUM(B40:B42))</f>
        <v>1</v>
      </c>
      <c r="M39" s="11">
        <f>IF(SUM(C40:C42)=0,0,C42/SUM(C40:C42))</f>
        <v>1</v>
      </c>
    </row>
    <row r="40" spans="1:15" x14ac:dyDescent="0.25">
      <c r="A40">
        <v>3</v>
      </c>
      <c r="B40">
        <v>0</v>
      </c>
      <c r="C40">
        <v>0</v>
      </c>
      <c r="D40" s="12"/>
      <c r="E40" s="12"/>
      <c r="F40" s="12"/>
      <c r="G40" s="12"/>
      <c r="H40" s="12"/>
      <c r="I40" s="13"/>
      <c r="J40" s="12"/>
      <c r="K40" s="12"/>
      <c r="L40" s="12"/>
      <c r="M40" s="12"/>
    </row>
    <row r="41" spans="1:15" x14ac:dyDescent="0.25">
      <c r="A41">
        <v>0</v>
      </c>
      <c r="B41">
        <v>3</v>
      </c>
      <c r="C41">
        <v>0</v>
      </c>
      <c r="D41" s="12"/>
      <c r="E41" s="12"/>
      <c r="F41" s="12"/>
      <c r="G41" s="12"/>
      <c r="H41" s="12"/>
      <c r="I41" s="13"/>
      <c r="J41" s="12"/>
      <c r="K41" s="12"/>
      <c r="L41" s="12"/>
      <c r="M41" s="12"/>
    </row>
    <row r="42" spans="1:15" x14ac:dyDescent="0.25">
      <c r="A42">
        <v>0</v>
      </c>
      <c r="B42">
        <v>0</v>
      </c>
      <c r="C42">
        <v>3</v>
      </c>
      <c r="D42" s="12"/>
      <c r="E42" s="12"/>
      <c r="F42" s="12"/>
      <c r="G42" s="12"/>
      <c r="H42" s="12"/>
      <c r="I42" s="13"/>
      <c r="J42" s="12"/>
      <c r="K42" s="12"/>
      <c r="L42" s="12"/>
      <c r="M42" s="12"/>
    </row>
    <row r="43" spans="1:15" x14ac:dyDescent="0.25">
      <c r="A43" s="1" t="s">
        <v>5</v>
      </c>
      <c r="D43" s="11">
        <f>SUM(A44,B45,C46)/(SUM(A44:C46)+O43)</f>
        <v>0.74</v>
      </c>
      <c r="E43" s="11">
        <f>A44/SUM(A44:C44)</f>
        <v>1</v>
      </c>
      <c r="F43" s="11">
        <f>B45/SUM(A45:C45)</f>
        <v>0.22222222222222221</v>
      </c>
      <c r="G43" s="11">
        <f>C46/SUM(A46:C46)</f>
        <v>0.33333333333333331</v>
      </c>
      <c r="H43" s="12">
        <f>1-SUM(B45:C46)/(SUM(A44:C46)-SUM(A44:C44))</f>
        <v>0.5</v>
      </c>
      <c r="I43" s="12">
        <f>1-SUM(A44,C44,C46,A46)/(SUM(A44:C46)-SUM(A45:C45))</f>
        <v>9.7560975609756073E-2</v>
      </c>
      <c r="J43" s="12">
        <f>1-SUM(A44:B45)/(SUM(A44:C46)-SUM(A46:C46))</f>
        <v>0</v>
      </c>
      <c r="K43" s="11">
        <f>IF(SUM(A44:A46)=0,0,A44/SUM(A44:A46))</f>
        <v>0.78048780487804881</v>
      </c>
      <c r="L43" s="11">
        <f>IF(SUM(B44:B46)=0,0,B45/SUM(B44:B46))</f>
        <v>0.33333333333333331</v>
      </c>
      <c r="M43" s="11">
        <f>IF(SUM(C44:C46)=0,0,C46/SUM(C44:C46))</f>
        <v>1</v>
      </c>
      <c r="N43" s="7"/>
    </row>
    <row r="44" spans="1:15" x14ac:dyDescent="0.25">
      <c r="A44">
        <v>32</v>
      </c>
      <c r="B44">
        <v>0</v>
      </c>
      <c r="C44">
        <v>0</v>
      </c>
      <c r="I44" s="3"/>
    </row>
    <row r="45" spans="1:15" x14ac:dyDescent="0.25">
      <c r="A45">
        <v>7</v>
      </c>
      <c r="B45">
        <v>2</v>
      </c>
      <c r="C45">
        <v>0</v>
      </c>
      <c r="I45" s="3"/>
    </row>
    <row r="46" spans="1:15" x14ac:dyDescent="0.25">
      <c r="A46">
        <v>2</v>
      </c>
      <c r="B46">
        <v>4</v>
      </c>
      <c r="C46">
        <v>3</v>
      </c>
      <c r="I46" s="3"/>
    </row>
    <row r="47" spans="1:15" x14ac:dyDescent="0.25">
      <c r="A47" s="33" t="s">
        <v>24</v>
      </c>
      <c r="B47" s="1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4</v>
      </c>
      <c r="O47" s="2"/>
    </row>
    <row r="48" spans="1:15" x14ac:dyDescent="0.25">
      <c r="A48" s="1" t="s">
        <v>4</v>
      </c>
      <c r="D48" s="11">
        <f>SUM(A49,B50,C51)/SUM(A49:C51)</f>
        <v>1</v>
      </c>
      <c r="E48" s="11">
        <f>A49/SUM(A49:C49)</f>
        <v>1</v>
      </c>
      <c r="F48" s="11">
        <f>B50/SUM(A50:C50)</f>
        <v>1</v>
      </c>
      <c r="G48" s="11">
        <f>C51/SUM(A51:C51)</f>
        <v>1</v>
      </c>
      <c r="H48" s="12">
        <f>1-SUM(B50:C51)/(SUM(A49:C51)-SUM(A49:C49))</f>
        <v>0</v>
      </c>
      <c r="I48" s="12">
        <f>1-SUM(A49,C49,C51,A51)/(SUM(A49:C51)-SUM(A50:C50))</f>
        <v>0</v>
      </c>
      <c r="J48" s="12">
        <f>1-SUM(A49:B50)/(SUM(A49:C51)-SUM(A51:C51))</f>
        <v>0</v>
      </c>
      <c r="K48" s="11">
        <f>IF(SUM(A49:A51)=0,0,A49/SUM(A49:A51))</f>
        <v>1</v>
      </c>
      <c r="L48" s="11">
        <f>IF(SUM(B49:B51)=0,0,B50/SUM(B49:B51))</f>
        <v>1</v>
      </c>
      <c r="M48" s="11">
        <f>IF(SUM(C49:C51)=0,0,C51/SUM(C49:C51))</f>
        <v>1</v>
      </c>
    </row>
    <row r="49" spans="1:15" x14ac:dyDescent="0.25">
      <c r="A49">
        <v>3</v>
      </c>
      <c r="B49">
        <v>0</v>
      </c>
      <c r="C49">
        <v>0</v>
      </c>
      <c r="D49" s="12"/>
      <c r="E49" s="12"/>
      <c r="F49" s="12"/>
      <c r="G49" s="12"/>
      <c r="H49" s="12"/>
      <c r="I49" s="13"/>
      <c r="J49" s="12"/>
      <c r="K49" s="12"/>
      <c r="L49" s="12"/>
      <c r="M49" s="12"/>
    </row>
    <row r="50" spans="1:15" x14ac:dyDescent="0.25">
      <c r="A50">
        <v>0</v>
      </c>
      <c r="B50">
        <v>3</v>
      </c>
      <c r="C50">
        <v>0</v>
      </c>
      <c r="D50" s="12"/>
      <c r="E50" s="12"/>
      <c r="F50" s="12"/>
      <c r="G50" s="12"/>
      <c r="H50" s="12"/>
      <c r="I50" s="13"/>
      <c r="J50" s="12"/>
      <c r="K50" s="12"/>
      <c r="L50" s="12"/>
      <c r="M50" s="12"/>
    </row>
    <row r="51" spans="1:15" x14ac:dyDescent="0.25">
      <c r="A51">
        <v>0</v>
      </c>
      <c r="B51">
        <v>0</v>
      </c>
      <c r="C51">
        <v>3</v>
      </c>
      <c r="D51" s="12"/>
      <c r="E51" s="12"/>
      <c r="F51" s="12"/>
      <c r="G51" s="12"/>
      <c r="H51" s="12"/>
      <c r="I51" s="13"/>
      <c r="J51" s="12"/>
      <c r="K51" s="12"/>
      <c r="L51" s="12"/>
      <c r="M51" s="12"/>
    </row>
    <row r="52" spans="1:15" x14ac:dyDescent="0.25">
      <c r="A52" s="1" t="s">
        <v>5</v>
      </c>
      <c r="D52" s="11">
        <f>SUM(A53,B54,C55)/(SUM(A53:C55)+O52)</f>
        <v>0.72</v>
      </c>
      <c r="E52" s="11">
        <f>A53/SUM(A53:C53)</f>
        <v>0.90625</v>
      </c>
      <c r="F52" s="11">
        <f>B54/SUM(A54:C54)</f>
        <v>0.44444444444444442</v>
      </c>
      <c r="G52" s="11">
        <f>C55/SUM(A55:C55)</f>
        <v>0.33333333333333331</v>
      </c>
      <c r="H52" s="12">
        <f>1-SUM(B54:C55)/(SUM(A53:C55)-SUM(A53:C53))</f>
        <v>0.27777777777777779</v>
      </c>
      <c r="I52" s="12">
        <f>1-SUM(A53,C53,C55,A55)/(SUM(A53:C55)-SUM(A54:C54))</f>
        <v>0.19512195121951215</v>
      </c>
      <c r="J52" s="12">
        <f>1-SUM(A53:B54)/(SUM(A53:C55)-SUM(A55:C55))</f>
        <v>2.4390243902439046E-2</v>
      </c>
      <c r="K52" s="11">
        <f>IF(SUM(A53:A55)=0,0,A53/SUM(A53:A55))</f>
        <v>0.8529411764705882</v>
      </c>
      <c r="L52" s="11">
        <f>IF(SUM(B53:B55)=0,0,B54/SUM(B53:B55))</f>
        <v>0.33333333333333331</v>
      </c>
      <c r="M52" s="11">
        <f>IF(SUM(C53:C55)=0,0,C55/SUM(C53:C55))</f>
        <v>0.75</v>
      </c>
      <c r="N52" s="7"/>
    </row>
    <row r="53" spans="1:15" x14ac:dyDescent="0.25">
      <c r="A53">
        <v>29</v>
      </c>
      <c r="B53">
        <v>3</v>
      </c>
      <c r="C53">
        <v>0</v>
      </c>
      <c r="I53" s="3"/>
    </row>
    <row r="54" spans="1:15" x14ac:dyDescent="0.25">
      <c r="A54">
        <v>4</v>
      </c>
      <c r="B54">
        <v>4</v>
      </c>
      <c r="C54">
        <v>1</v>
      </c>
      <c r="I54" s="3"/>
    </row>
    <row r="55" spans="1:15" x14ac:dyDescent="0.25">
      <c r="A55">
        <v>1</v>
      </c>
      <c r="B55">
        <v>5</v>
      </c>
      <c r="C55">
        <v>3</v>
      </c>
      <c r="I55" s="3"/>
    </row>
    <row r="56" spans="1:15" x14ac:dyDescent="0.25">
      <c r="A56" s="33" t="s">
        <v>25</v>
      </c>
      <c r="B56" s="1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6</v>
      </c>
      <c r="O56" s="2"/>
    </row>
    <row r="57" spans="1:15" x14ac:dyDescent="0.25">
      <c r="A57" s="1" t="s">
        <v>4</v>
      </c>
      <c r="D57" s="11">
        <f>SUM(A58,B59,C60)/SUM(A58:C60)</f>
        <v>1</v>
      </c>
      <c r="E57" s="11">
        <f>A58/SUM(A58:C58)</f>
        <v>1</v>
      </c>
      <c r="F57" s="11">
        <f>B59/SUM(A59:C59)</f>
        <v>1</v>
      </c>
      <c r="G57" s="11">
        <f>C60/SUM(A60:C60)</f>
        <v>1</v>
      </c>
      <c r="H57" s="12">
        <f>1-SUM(B59:C60)/(SUM(A58:C60)-SUM(A58:C58))</f>
        <v>0</v>
      </c>
      <c r="I57" s="12">
        <f>1-SUM(A58,C58,C60,A60)/(SUM(A58:C60)-SUM(A59:C59))</f>
        <v>0</v>
      </c>
      <c r="J57" s="12">
        <f>1-SUM(A58:B59)/(SUM(A58:C60)-SUM(A60:C60))</f>
        <v>0</v>
      </c>
      <c r="K57" s="11">
        <f>IF(SUM(A58:A60)=0,0,A58/SUM(A58:A60))</f>
        <v>1</v>
      </c>
      <c r="L57" s="11">
        <f>IF(SUM(B58:B60)=0,0,B59/SUM(B58:B60))</f>
        <v>1</v>
      </c>
      <c r="M57" s="11">
        <f>IF(SUM(C58:C60)=0,0,C60/SUM(C58:C60))</f>
        <v>1</v>
      </c>
    </row>
    <row r="58" spans="1:15" x14ac:dyDescent="0.25">
      <c r="A58">
        <v>3</v>
      </c>
      <c r="B58">
        <v>0</v>
      </c>
      <c r="C58">
        <v>0</v>
      </c>
      <c r="D58" s="12"/>
      <c r="E58" s="12"/>
      <c r="F58" s="12"/>
      <c r="G58" s="12"/>
      <c r="H58" s="12"/>
      <c r="I58" s="13"/>
      <c r="J58" s="12"/>
      <c r="K58" s="12"/>
      <c r="L58" s="12"/>
      <c r="M58" s="12"/>
    </row>
    <row r="59" spans="1:15" x14ac:dyDescent="0.25">
      <c r="A59">
        <v>0</v>
      </c>
      <c r="B59">
        <v>3</v>
      </c>
      <c r="C59">
        <v>0</v>
      </c>
      <c r="D59" s="12"/>
      <c r="E59" s="12"/>
      <c r="F59" s="12"/>
      <c r="G59" s="12"/>
      <c r="H59" s="12"/>
      <c r="I59" s="13"/>
      <c r="J59" s="12"/>
      <c r="K59" s="12"/>
      <c r="L59" s="12"/>
      <c r="M59" s="12"/>
    </row>
    <row r="60" spans="1:15" x14ac:dyDescent="0.25">
      <c r="A60">
        <v>0</v>
      </c>
      <c r="B60">
        <v>0</v>
      </c>
      <c r="C60">
        <v>3</v>
      </c>
      <c r="D60" s="12"/>
      <c r="E60" s="12"/>
      <c r="F60" s="12"/>
      <c r="G60" s="12"/>
      <c r="H60" s="12"/>
      <c r="I60" s="13"/>
      <c r="J60" s="12"/>
      <c r="K60" s="12"/>
      <c r="L60" s="12"/>
      <c r="M60" s="12"/>
    </row>
    <row r="61" spans="1:15" x14ac:dyDescent="0.25">
      <c r="A61" s="1" t="s">
        <v>5</v>
      </c>
      <c r="D61" s="11">
        <f>SUM(A62,B63,C64)/(SUM(A62:C64)+O61)</f>
        <v>0.7</v>
      </c>
      <c r="E61" s="11">
        <f>A62/SUM(A62:C62)</f>
        <v>0.90625</v>
      </c>
      <c r="F61" s="11">
        <f>B63/SUM(A63:C63)</f>
        <v>0.22222222222222221</v>
      </c>
      <c r="G61" s="11">
        <f>C64/SUM(A64:C64)</f>
        <v>0.44444444444444442</v>
      </c>
      <c r="H61" s="12">
        <f>1-SUM(B63:C64)/(SUM(A62:C64)-SUM(A62:C62))</f>
        <v>0.33333333333333337</v>
      </c>
      <c r="I61" s="12">
        <f>1-SUM(A62,C62,C64,A64)/(SUM(A62:C64)-SUM(A63:C63))</f>
        <v>0.17073170731707321</v>
      </c>
      <c r="J61" s="12">
        <f>1-SUM(A62:B63)/(SUM(A62:C64)-SUM(A64:C64))</f>
        <v>4.8780487804878092E-2</v>
      </c>
      <c r="K61" s="11">
        <f>IF(SUM(A62:A64)=0,0,A62/SUM(A62:A64))</f>
        <v>0.82857142857142863</v>
      </c>
      <c r="L61" s="11">
        <f>IF(SUM(B62:B64)=0,0,B63/SUM(B62:B64))</f>
        <v>0.22222222222222221</v>
      </c>
      <c r="M61" s="11">
        <f>IF(SUM(C62:C64)=0,0,C64/SUM(C62:C64))</f>
        <v>0.66666666666666663</v>
      </c>
      <c r="N61" s="7"/>
    </row>
    <row r="62" spans="1:15" x14ac:dyDescent="0.25">
      <c r="A62">
        <v>29</v>
      </c>
      <c r="B62">
        <v>3</v>
      </c>
      <c r="C62">
        <v>0</v>
      </c>
      <c r="I62" s="3"/>
    </row>
    <row r="63" spans="1:15" x14ac:dyDescent="0.25">
      <c r="A63">
        <v>5</v>
      </c>
      <c r="B63">
        <v>2</v>
      </c>
      <c r="C63">
        <v>2</v>
      </c>
      <c r="I63" s="3"/>
    </row>
    <row r="64" spans="1:15" x14ac:dyDescent="0.25">
      <c r="A64">
        <v>1</v>
      </c>
      <c r="B64">
        <v>4</v>
      </c>
      <c r="C64">
        <v>4</v>
      </c>
      <c r="I64" s="3"/>
    </row>
    <row r="65" spans="1:15" x14ac:dyDescent="0.25">
      <c r="A65" s="33" t="s">
        <v>26</v>
      </c>
      <c r="B65" s="1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>
        <v>4</v>
      </c>
      <c r="O65" s="2"/>
    </row>
    <row r="66" spans="1:15" x14ac:dyDescent="0.25">
      <c r="A66" s="1" t="s">
        <v>4</v>
      </c>
      <c r="D66" s="11">
        <f>SUM(A67,B68,C69)/SUM(A67:C69)</f>
        <v>1</v>
      </c>
      <c r="E66" s="11">
        <f>A67/SUM(A67:C67)</f>
        <v>1</v>
      </c>
      <c r="F66" s="11">
        <f>B68/SUM(A68:C68)</f>
        <v>1</v>
      </c>
      <c r="G66" s="11">
        <f>C69/SUM(A69:C69)</f>
        <v>1</v>
      </c>
      <c r="H66" s="12">
        <f>1-SUM(B68:C69)/(SUM(A67:C69)-SUM(A67:C67))</f>
        <v>0</v>
      </c>
      <c r="I66" s="12">
        <f>1-SUM(A67,C67,C69,A69)/(SUM(A67:C69)-SUM(A68:C68))</f>
        <v>0</v>
      </c>
      <c r="J66" s="12">
        <f>1-SUM(A67:B68)/(SUM(A67:C69)-SUM(A69:C69))</f>
        <v>0</v>
      </c>
      <c r="K66" s="11">
        <f>IF(SUM(A67:A69)=0,0,A67/SUM(A67:A69))</f>
        <v>1</v>
      </c>
      <c r="L66" s="11">
        <f>IF(SUM(B67:B69)=0,0,B68/SUM(B67:B69))</f>
        <v>1</v>
      </c>
      <c r="M66" s="11">
        <f>IF(SUM(C67:C69)=0,0,C69/SUM(C67:C69))</f>
        <v>1</v>
      </c>
    </row>
    <row r="67" spans="1:15" x14ac:dyDescent="0.25">
      <c r="A67">
        <v>3</v>
      </c>
      <c r="B67">
        <v>0</v>
      </c>
      <c r="C67">
        <v>0</v>
      </c>
      <c r="D67" s="12"/>
      <c r="E67" s="12"/>
      <c r="F67" s="12"/>
      <c r="G67" s="12"/>
      <c r="H67" s="12"/>
      <c r="I67" s="13"/>
      <c r="J67" s="12"/>
      <c r="K67" s="12"/>
      <c r="L67" s="12"/>
      <c r="M67" s="12"/>
    </row>
    <row r="68" spans="1:15" x14ac:dyDescent="0.25">
      <c r="A68">
        <v>0</v>
      </c>
      <c r="B68">
        <v>3</v>
      </c>
      <c r="C68">
        <v>0</v>
      </c>
      <c r="D68" s="12"/>
      <c r="E68" s="12"/>
      <c r="F68" s="12"/>
      <c r="G68" s="12"/>
      <c r="H68" s="12"/>
      <c r="I68" s="13"/>
      <c r="J68" s="12"/>
      <c r="K68" s="12"/>
      <c r="L68" s="12"/>
      <c r="M68" s="12"/>
    </row>
    <row r="69" spans="1:15" x14ac:dyDescent="0.25">
      <c r="A69">
        <v>0</v>
      </c>
      <c r="B69">
        <v>0</v>
      </c>
      <c r="C69">
        <v>3</v>
      </c>
      <c r="D69" s="12"/>
      <c r="E69" s="12"/>
      <c r="F69" s="12"/>
      <c r="G69" s="12"/>
      <c r="H69" s="12"/>
      <c r="I69" s="13"/>
      <c r="J69" s="12"/>
      <c r="K69" s="12"/>
      <c r="L69" s="12"/>
      <c r="M69" s="12"/>
    </row>
    <row r="70" spans="1:15" x14ac:dyDescent="0.25">
      <c r="A70" s="1" t="s">
        <v>5</v>
      </c>
      <c r="D70" s="11">
        <f>SUM(A71,B72,C73)/(SUM(A71:C73)+O70)</f>
        <v>0.76</v>
      </c>
      <c r="E70" s="11">
        <f>A71/SUM(A71:C71)</f>
        <v>0.9375</v>
      </c>
      <c r="F70" s="11">
        <f>B72/SUM(A72:C72)</f>
        <v>0.33333333333333331</v>
      </c>
      <c r="G70" s="11">
        <f>C73/SUM(A73:C73)</f>
        <v>0.55555555555555558</v>
      </c>
      <c r="H70" s="12">
        <f>1-SUM(B72:C73)/(SUM(A71:C73)-SUM(A71:C71))</f>
        <v>0.27777777777777779</v>
      </c>
      <c r="I70" s="12">
        <f>1-SUM(A71,C71,C73,A73)/(SUM(A71:C73)-SUM(A72:C72))</f>
        <v>0.12195121951219512</v>
      </c>
      <c r="J70" s="12">
        <f>1-SUM(A71:B72)/(SUM(A71:C73)-SUM(A73:C73))</f>
        <v>4.8780487804878092E-2</v>
      </c>
      <c r="K70" s="11">
        <f>IF(SUM(A71:A73)=0,0,A71/SUM(A71:A73))</f>
        <v>0.8571428571428571</v>
      </c>
      <c r="L70" s="11">
        <f>IF(SUM(B71:B73)=0,0,B72/SUM(B71:B73))</f>
        <v>0.375</v>
      </c>
      <c r="M70" s="11">
        <f>IF(SUM(C71:C73)=0,0,C73/SUM(C71:C73))</f>
        <v>0.7142857142857143</v>
      </c>
      <c r="N70" s="7"/>
    </row>
    <row r="71" spans="1:15" x14ac:dyDescent="0.25">
      <c r="A71">
        <v>30</v>
      </c>
      <c r="B71">
        <v>2</v>
      </c>
      <c r="C71">
        <v>0</v>
      </c>
      <c r="I71" s="3"/>
    </row>
    <row r="72" spans="1:15" x14ac:dyDescent="0.25">
      <c r="A72">
        <v>4</v>
      </c>
      <c r="B72">
        <v>3</v>
      </c>
      <c r="C72">
        <v>2</v>
      </c>
      <c r="I72" s="3"/>
    </row>
    <row r="73" spans="1:15" x14ac:dyDescent="0.25">
      <c r="A73">
        <v>1</v>
      </c>
      <c r="B73">
        <v>3</v>
      </c>
      <c r="C73">
        <v>5</v>
      </c>
      <c r="I73" s="3"/>
    </row>
    <row r="74" spans="1:15" x14ac:dyDescent="0.25">
      <c r="A74" s="33" t="s">
        <v>27</v>
      </c>
      <c r="B74" s="1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4</v>
      </c>
      <c r="O74" s="2"/>
    </row>
    <row r="75" spans="1:15" x14ac:dyDescent="0.25">
      <c r="A75" s="1" t="s">
        <v>4</v>
      </c>
      <c r="D75" s="11">
        <f>SUM(A76,B77,C78)/SUM(A76:C78)</f>
        <v>1</v>
      </c>
      <c r="E75" s="11">
        <f>A76/SUM(A76:C76)</f>
        <v>1</v>
      </c>
      <c r="F75" s="11">
        <f>B77/SUM(A77:C77)</f>
        <v>1</v>
      </c>
      <c r="G75" s="11">
        <f>C78/SUM(A78:C78)</f>
        <v>1</v>
      </c>
      <c r="H75" s="12">
        <f>1-SUM(B77:C78)/(SUM(A76:C78)-SUM(A76:C76))</f>
        <v>0</v>
      </c>
      <c r="I75" s="12">
        <f>1-SUM(A76,C76,C78,A78)/(SUM(A76:C78)-SUM(A77:C77))</f>
        <v>0</v>
      </c>
      <c r="J75" s="12">
        <f>1-SUM(A76:B77)/(SUM(A76:C78)-SUM(A78:C78))</f>
        <v>0</v>
      </c>
      <c r="K75" s="11">
        <f>IF(SUM(A76:A78)=0,0,A76/SUM(A76:A78))</f>
        <v>1</v>
      </c>
      <c r="L75" s="11">
        <f>IF(SUM(B76:B78)=0,0,B77/SUM(B76:B78))</f>
        <v>1</v>
      </c>
      <c r="M75" s="11">
        <f>IF(SUM(C76:C78)=0,0,C78/SUM(C76:C78))</f>
        <v>1</v>
      </c>
    </row>
    <row r="76" spans="1:15" x14ac:dyDescent="0.25">
      <c r="A76">
        <v>3</v>
      </c>
      <c r="B76">
        <v>0</v>
      </c>
      <c r="C76">
        <v>0</v>
      </c>
      <c r="D76" s="12"/>
      <c r="E76" s="12"/>
      <c r="F76" s="12"/>
      <c r="G76" s="12"/>
      <c r="H76" s="12"/>
      <c r="I76" s="13"/>
      <c r="J76" s="12"/>
      <c r="K76" s="12"/>
      <c r="L76" s="12"/>
      <c r="M76" s="12"/>
    </row>
    <row r="77" spans="1:15" x14ac:dyDescent="0.25">
      <c r="A77">
        <v>0</v>
      </c>
      <c r="B77">
        <v>3</v>
      </c>
      <c r="C77">
        <v>0</v>
      </c>
      <c r="D77" s="12"/>
      <c r="E77" s="12"/>
      <c r="F77" s="12"/>
      <c r="G77" s="12"/>
      <c r="H77" s="12"/>
      <c r="I77" s="13"/>
      <c r="J77" s="12"/>
      <c r="K77" s="12"/>
      <c r="L77" s="12"/>
      <c r="M77" s="12"/>
    </row>
    <row r="78" spans="1:15" x14ac:dyDescent="0.25">
      <c r="A78">
        <v>0</v>
      </c>
      <c r="B78">
        <v>0</v>
      </c>
      <c r="C78">
        <v>3</v>
      </c>
      <c r="D78" s="12"/>
      <c r="E78" s="12"/>
      <c r="F78" s="12"/>
      <c r="G78" s="12"/>
      <c r="H78" s="12"/>
      <c r="I78" s="13"/>
      <c r="J78" s="12"/>
      <c r="K78" s="12"/>
      <c r="L78" s="12"/>
      <c r="M78" s="12"/>
    </row>
    <row r="79" spans="1:15" x14ac:dyDescent="0.25">
      <c r="A79" s="1" t="s">
        <v>5</v>
      </c>
      <c r="D79" s="11">
        <f>SUM(A80,B81,C82)/(SUM(A80:C82)+O79)</f>
        <v>0.76</v>
      </c>
      <c r="E79" s="11">
        <f>A80/SUM(A80:C80)</f>
        <v>0.9375</v>
      </c>
      <c r="F79" s="11">
        <f>B81/SUM(A81:C81)</f>
        <v>0.55555555555555558</v>
      </c>
      <c r="G79" s="11">
        <f>C82/SUM(A82:C82)</f>
        <v>0.33333333333333331</v>
      </c>
      <c r="H79" s="12">
        <f>1-SUM(B81:C82)/(SUM(A80:C82)-SUM(A80:C80))</f>
        <v>0.33333333333333337</v>
      </c>
      <c r="I79" s="12">
        <f>1-SUM(A80,C80,C82,A82)/(SUM(A80:C82)-SUM(A81:C81))</f>
        <v>0.14634146341463417</v>
      </c>
      <c r="J79" s="12">
        <f>1-SUM(A80:B81)/(SUM(A80:C82)-SUM(A82:C82))</f>
        <v>0</v>
      </c>
      <c r="K79" s="11">
        <f>IF(SUM(A80:A82)=0,0,A80/SUM(A80:A82))</f>
        <v>0.83333333333333337</v>
      </c>
      <c r="L79" s="11">
        <f>IF(SUM(B80:B82)=0,0,B81/SUM(B80:B82))</f>
        <v>0.45454545454545453</v>
      </c>
      <c r="M79" s="11">
        <f>IF(SUM(C80:C82)=0,0,C82/SUM(C80:C82))</f>
        <v>1</v>
      </c>
      <c r="N79" s="7"/>
    </row>
    <row r="80" spans="1:15" x14ac:dyDescent="0.25">
      <c r="A80">
        <v>30</v>
      </c>
      <c r="B80">
        <v>2</v>
      </c>
      <c r="C80">
        <v>0</v>
      </c>
      <c r="I80" s="3"/>
    </row>
    <row r="81" spans="1:15" x14ac:dyDescent="0.25">
      <c r="A81">
        <v>4</v>
      </c>
      <c r="B81">
        <v>5</v>
      </c>
      <c r="C81">
        <v>0</v>
      </c>
      <c r="I81" s="3"/>
    </row>
    <row r="82" spans="1:15" x14ac:dyDescent="0.25">
      <c r="A82">
        <v>2</v>
      </c>
      <c r="B82">
        <v>4</v>
      </c>
      <c r="C82">
        <v>3</v>
      </c>
      <c r="I82" s="3"/>
    </row>
    <row r="83" spans="1:15" x14ac:dyDescent="0.25">
      <c r="A83" s="33" t="s">
        <v>28</v>
      </c>
      <c r="B83" s="1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4</v>
      </c>
      <c r="O83" s="2"/>
    </row>
    <row r="84" spans="1:15" x14ac:dyDescent="0.25">
      <c r="A84" s="1" t="s">
        <v>4</v>
      </c>
      <c r="D84" s="11">
        <f>SUM(A85,B86,C87)/SUM(A85:C87)</f>
        <v>1</v>
      </c>
      <c r="E84" s="11">
        <f>A85/SUM(A85:C85)</f>
        <v>1</v>
      </c>
      <c r="F84" s="11">
        <f>B86/SUM(A86:C86)</f>
        <v>1</v>
      </c>
      <c r="G84" s="11">
        <f>C87/SUM(A87:C87)</f>
        <v>1</v>
      </c>
      <c r="H84" s="12">
        <f>1-SUM(B86:C87)/(SUM(A85:C87)-SUM(A85:C85))</f>
        <v>0</v>
      </c>
      <c r="I84" s="12">
        <f>1-SUM(A85,C85,C87,A87)/(SUM(A85:C87)-SUM(A86:C86))</f>
        <v>0</v>
      </c>
      <c r="J84" s="12">
        <f>1-SUM(A85:B86)/(SUM(A85:C87)-SUM(A87:C87))</f>
        <v>0</v>
      </c>
      <c r="K84" s="11">
        <f>IF(SUM(A85:A87)=0,0,A85/SUM(A85:A87))</f>
        <v>1</v>
      </c>
      <c r="L84" s="11">
        <f>IF(SUM(B85:B87)=0,0,B86/SUM(B85:B87))</f>
        <v>1</v>
      </c>
      <c r="M84" s="11">
        <f>IF(SUM(C85:C87)=0,0,C87/SUM(C85:C87))</f>
        <v>1</v>
      </c>
    </row>
    <row r="85" spans="1:15" x14ac:dyDescent="0.25">
      <c r="A85">
        <v>3</v>
      </c>
      <c r="B85">
        <v>0</v>
      </c>
      <c r="C85">
        <v>0</v>
      </c>
      <c r="D85" s="12"/>
      <c r="E85" s="12"/>
      <c r="F85" s="12"/>
      <c r="G85" s="12"/>
      <c r="H85" s="12"/>
      <c r="I85" s="13"/>
      <c r="J85" s="12"/>
      <c r="K85" s="12"/>
      <c r="L85" s="12"/>
      <c r="M85" s="12"/>
    </row>
    <row r="86" spans="1:15" x14ac:dyDescent="0.25">
      <c r="A86">
        <v>0</v>
      </c>
      <c r="B86">
        <v>3</v>
      </c>
      <c r="C86">
        <v>0</v>
      </c>
      <c r="D86" s="12"/>
      <c r="E86" s="12"/>
      <c r="F86" s="12"/>
      <c r="G86" s="12"/>
      <c r="H86" s="12"/>
      <c r="I86" s="13"/>
      <c r="J86" s="12"/>
      <c r="K86" s="12"/>
      <c r="L86" s="12"/>
      <c r="M86" s="12"/>
    </row>
    <row r="87" spans="1:15" x14ac:dyDescent="0.25">
      <c r="A87">
        <v>0</v>
      </c>
      <c r="B87">
        <v>0</v>
      </c>
      <c r="C87">
        <v>3</v>
      </c>
      <c r="D87" s="12"/>
      <c r="E87" s="12"/>
      <c r="F87" s="12"/>
      <c r="G87" s="12"/>
      <c r="H87" s="12"/>
      <c r="I87" s="13"/>
      <c r="J87" s="12"/>
      <c r="K87" s="12"/>
      <c r="L87" s="12"/>
      <c r="M87" s="12"/>
    </row>
    <row r="88" spans="1:15" x14ac:dyDescent="0.25">
      <c r="A88" s="1" t="s">
        <v>5</v>
      </c>
      <c r="D88" s="11">
        <f>SUM(A89,B90,C91)/(SUM(A89:C91)+O88)</f>
        <v>0.72</v>
      </c>
      <c r="E88" s="11">
        <f>A89/SUM(A89:C89)</f>
        <v>0.84375</v>
      </c>
      <c r="F88" s="11">
        <f>B90/SUM(A90:C90)</f>
        <v>0.55555555555555558</v>
      </c>
      <c r="G88" s="11">
        <f>C91/SUM(A91:C91)</f>
        <v>0.44444444444444442</v>
      </c>
      <c r="H88" s="12">
        <f>1-SUM(B90:C91)/(SUM(A89:C91)-SUM(A89:C89))</f>
        <v>0.27777777777777779</v>
      </c>
      <c r="I88" s="12">
        <f>1-SUM(A89,C89,C91,A91)/(SUM(A89:C91)-SUM(A90:C90))</f>
        <v>0.21951219512195119</v>
      </c>
      <c r="J88" s="12">
        <f>1-SUM(A89:B90)/(SUM(A89:C91)-SUM(A91:C91))</f>
        <v>0</v>
      </c>
      <c r="K88" s="11">
        <f>IF(SUM(A89:A91)=0,0,A89/SUM(A89:A91))</f>
        <v>0.84375</v>
      </c>
      <c r="L88" s="11">
        <f>IF(SUM(B89:B91)=0,0,B90/SUM(B89:B91))</f>
        <v>0.35714285714285715</v>
      </c>
      <c r="M88" s="11">
        <f>IF(SUM(C89:C91)=0,0,C91/SUM(C89:C91))</f>
        <v>1</v>
      </c>
      <c r="N88" s="7"/>
    </row>
    <row r="89" spans="1:15" x14ac:dyDescent="0.25">
      <c r="A89">
        <v>27</v>
      </c>
      <c r="B89">
        <v>5</v>
      </c>
      <c r="C89">
        <v>0</v>
      </c>
      <c r="I89" s="3"/>
    </row>
    <row r="90" spans="1:15" x14ac:dyDescent="0.25">
      <c r="A90">
        <v>4</v>
      </c>
      <c r="B90">
        <v>5</v>
      </c>
      <c r="C90">
        <v>0</v>
      </c>
      <c r="I90" s="3"/>
    </row>
    <row r="91" spans="1:15" x14ac:dyDescent="0.25">
      <c r="A91">
        <v>1</v>
      </c>
      <c r="B91">
        <v>4</v>
      </c>
      <c r="C91">
        <v>4</v>
      </c>
      <c r="I91" s="3"/>
    </row>
    <row r="92" spans="1:15" x14ac:dyDescent="0.25">
      <c r="A92" s="33" t="s">
        <v>29</v>
      </c>
      <c r="B92" s="1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>
        <v>4</v>
      </c>
    </row>
    <row r="93" spans="1:15" x14ac:dyDescent="0.25">
      <c r="A93" s="1" t="s">
        <v>4</v>
      </c>
      <c r="D93" s="11">
        <f>SUM(A94,B95,C96)/SUM(A94:C96)</f>
        <v>1</v>
      </c>
      <c r="E93" s="11">
        <f>A94/SUM(A94:C94)</f>
        <v>1</v>
      </c>
      <c r="F93" s="11">
        <f>B95/SUM(A95:C95)</f>
        <v>1</v>
      </c>
      <c r="G93" s="11">
        <f>C96/SUM(A96:C96)</f>
        <v>1</v>
      </c>
      <c r="H93" s="12">
        <f>1-SUM(B95:C96)/(SUM(A94:C96)-SUM(A94:C94))</f>
        <v>0</v>
      </c>
      <c r="I93" s="12">
        <f>1-SUM(A94,C94,C96,A96)/(SUM(A94:C96)-SUM(A95:C95))</f>
        <v>0</v>
      </c>
      <c r="J93" s="12">
        <f>1-SUM(A94:B95)/(SUM(A94:C96)-SUM(A96:C96))</f>
        <v>0</v>
      </c>
      <c r="K93" s="11">
        <f>IF(SUM(A94:A96)=0,0,A94/SUM(A94:A96))</f>
        <v>1</v>
      </c>
      <c r="L93" s="11">
        <f>IF(SUM(B94:B96)=0,0,B95/SUM(B94:B96))</f>
        <v>1</v>
      </c>
      <c r="M93" s="11">
        <f>IF(SUM(C94:C96)=0,0,C96/SUM(C94:C96))</f>
        <v>1</v>
      </c>
    </row>
    <row r="94" spans="1:15" x14ac:dyDescent="0.25">
      <c r="A94">
        <v>3</v>
      </c>
      <c r="B94">
        <v>0</v>
      </c>
      <c r="C94">
        <v>0</v>
      </c>
      <c r="D94" s="12"/>
      <c r="E94" s="12"/>
      <c r="F94" s="12"/>
      <c r="G94" s="12"/>
      <c r="H94" s="12"/>
      <c r="I94" s="13"/>
      <c r="J94" s="12"/>
      <c r="K94" s="12"/>
      <c r="L94" s="12"/>
      <c r="M94" s="12"/>
    </row>
    <row r="95" spans="1:15" x14ac:dyDescent="0.25">
      <c r="A95">
        <v>0</v>
      </c>
      <c r="B95">
        <v>3</v>
      </c>
      <c r="C95">
        <v>0</v>
      </c>
      <c r="D95" s="12"/>
      <c r="E95" s="12"/>
      <c r="F95" s="12"/>
      <c r="G95" s="12"/>
      <c r="H95" s="12"/>
      <c r="I95" s="13"/>
      <c r="J95" s="12"/>
      <c r="K95" s="12"/>
      <c r="L95" s="12"/>
      <c r="M95" s="12"/>
    </row>
    <row r="96" spans="1:15" x14ac:dyDescent="0.25">
      <c r="A96">
        <v>0</v>
      </c>
      <c r="B96">
        <v>0</v>
      </c>
      <c r="C96">
        <v>3</v>
      </c>
      <c r="D96" s="12"/>
      <c r="E96" s="12"/>
      <c r="F96" s="12"/>
      <c r="G96" s="12"/>
      <c r="H96" s="12"/>
      <c r="I96" s="13"/>
      <c r="J96" s="12"/>
      <c r="K96" s="12"/>
      <c r="L96" s="12"/>
      <c r="M96" s="12"/>
    </row>
    <row r="97" spans="1:14" x14ac:dyDescent="0.25">
      <c r="A97" s="1" t="s">
        <v>5</v>
      </c>
      <c r="D97" s="11">
        <f>SUM(A98,B99,C100)/(SUM(A98:C100)+O97)</f>
        <v>0.72</v>
      </c>
      <c r="E97" s="11">
        <f>A98/SUM(A98:C98)</f>
        <v>0.84375</v>
      </c>
      <c r="F97" s="11">
        <f>B99/SUM(A99:C99)</f>
        <v>0.55555555555555558</v>
      </c>
      <c r="G97" s="11">
        <f>C100/SUM(A100:C100)</f>
        <v>0.44444444444444442</v>
      </c>
      <c r="H97" s="12">
        <f>1-SUM(B99:C100)/(SUM(A98:C100)-SUM(A98:C98))</f>
        <v>0.22222222222222221</v>
      </c>
      <c r="I97" s="12">
        <f>1-SUM(A98,C98,C100,A100)/(SUM(A98:C100)-SUM(A99:C99))</f>
        <v>0.21951219512195119</v>
      </c>
      <c r="J97" s="12">
        <f>1-SUM(A98:B99)/(SUM(A98:C100)-SUM(A100:C100))</f>
        <v>2.4390243902439046E-2</v>
      </c>
      <c r="K97" s="11">
        <f>IF(SUM(A98:A100)=0,0,A98/SUM(A98:A100))</f>
        <v>0.87096774193548387</v>
      </c>
      <c r="L97" s="11">
        <f>IF(SUM(B98:B100)=0,0,B99/SUM(B98:B100))</f>
        <v>0.35714285714285715</v>
      </c>
      <c r="M97" s="11">
        <f>IF(SUM(C98:C100)=0,0,C100/SUM(C98:C100))</f>
        <v>0.8</v>
      </c>
      <c r="N97" s="7"/>
    </row>
    <row r="98" spans="1:14" x14ac:dyDescent="0.25">
      <c r="A98">
        <v>27</v>
      </c>
      <c r="B98">
        <v>5</v>
      </c>
      <c r="C98">
        <v>0</v>
      </c>
      <c r="I98" s="3"/>
    </row>
    <row r="99" spans="1:14" x14ac:dyDescent="0.25">
      <c r="A99">
        <v>3</v>
      </c>
      <c r="B99">
        <v>5</v>
      </c>
      <c r="C99">
        <v>1</v>
      </c>
      <c r="I99" s="3"/>
    </row>
    <row r="100" spans="1:14" x14ac:dyDescent="0.25">
      <c r="A100">
        <v>1</v>
      </c>
      <c r="B100">
        <v>4</v>
      </c>
      <c r="C100">
        <v>4</v>
      </c>
      <c r="I100" s="3"/>
    </row>
    <row r="101" spans="1:14" x14ac:dyDescent="0.25">
      <c r="A101" s="33" t="s">
        <v>30</v>
      </c>
      <c r="B101" s="14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>
        <v>4</v>
      </c>
    </row>
    <row r="102" spans="1:14" x14ac:dyDescent="0.25">
      <c r="A102" s="1" t="s">
        <v>4</v>
      </c>
      <c r="D102" s="11">
        <f>SUM(A103,B104,C105)/SUM(A103:C105)</f>
        <v>1</v>
      </c>
      <c r="E102" s="11">
        <f>A103/SUM(A103:C103)</f>
        <v>1</v>
      </c>
      <c r="F102" s="11">
        <f>B104/SUM(A104:C104)</f>
        <v>1</v>
      </c>
      <c r="G102" s="11">
        <f>C105/SUM(A105:C105)</f>
        <v>1</v>
      </c>
      <c r="H102" s="12">
        <f>1-SUM(B104:C105)/(SUM(A103:C105)-SUM(A103:C103))</f>
        <v>0</v>
      </c>
      <c r="I102" s="12">
        <f>1-SUM(A103,C103,C105,A105)/(SUM(A103:C105)-SUM(A104:C104))</f>
        <v>0</v>
      </c>
      <c r="J102" s="12">
        <f>1-SUM(A103:B104)/(SUM(A103:C105)-SUM(A105:C105))</f>
        <v>0</v>
      </c>
      <c r="K102" s="11">
        <f>IF(SUM(A103:A105)=0,0,A103/SUM(A103:A105))</f>
        <v>1</v>
      </c>
      <c r="L102" s="11">
        <f>IF(SUM(B103:B105)=0,0,B104/SUM(B103:B105))</f>
        <v>1</v>
      </c>
      <c r="M102" s="11">
        <f>IF(SUM(C103:C105)=0,0,C105/SUM(C103:C105))</f>
        <v>1</v>
      </c>
    </row>
    <row r="103" spans="1:14" x14ac:dyDescent="0.25">
      <c r="A103">
        <v>3</v>
      </c>
      <c r="B103">
        <v>0</v>
      </c>
      <c r="C103">
        <v>0</v>
      </c>
      <c r="D103" s="12"/>
      <c r="E103" s="12"/>
      <c r="F103" s="12"/>
      <c r="G103" s="12"/>
      <c r="H103" s="12"/>
      <c r="I103" s="13"/>
      <c r="J103" s="12"/>
      <c r="K103" s="12"/>
      <c r="L103" s="12"/>
      <c r="M103" s="12"/>
    </row>
    <row r="104" spans="1:14" x14ac:dyDescent="0.25">
      <c r="A104">
        <v>0</v>
      </c>
      <c r="B104">
        <v>3</v>
      </c>
      <c r="C104">
        <v>0</v>
      </c>
      <c r="D104" s="12"/>
      <c r="E104" s="12"/>
      <c r="F104" s="12"/>
      <c r="G104" s="12"/>
      <c r="H104" s="12"/>
      <c r="I104" s="13"/>
      <c r="J104" s="12"/>
      <c r="K104" s="12"/>
      <c r="L104" s="12"/>
      <c r="M104" s="12"/>
    </row>
    <row r="105" spans="1:14" x14ac:dyDescent="0.25">
      <c r="A105">
        <v>0</v>
      </c>
      <c r="B105">
        <v>0</v>
      </c>
      <c r="C105">
        <v>3</v>
      </c>
      <c r="D105" s="12"/>
      <c r="E105" s="12"/>
      <c r="F105" s="12"/>
      <c r="G105" s="12"/>
      <c r="H105" s="12"/>
      <c r="I105" s="13"/>
      <c r="J105" s="12"/>
      <c r="K105" s="12"/>
      <c r="L105" s="12"/>
      <c r="M105" s="12"/>
    </row>
    <row r="106" spans="1:14" x14ac:dyDescent="0.25">
      <c r="A106" s="1" t="s">
        <v>5</v>
      </c>
      <c r="D106" s="11">
        <f>SUM(A107,B108,C109)/(SUM(A107:C109)+O106)</f>
        <v>0.72</v>
      </c>
      <c r="E106" s="11">
        <f>A107/SUM(A107:C107)</f>
        <v>1</v>
      </c>
      <c r="F106" s="11">
        <f>B108/SUM(A108:C108)</f>
        <v>0.22222222222222221</v>
      </c>
      <c r="G106" s="11">
        <f>C109/SUM(A109:C109)</f>
        <v>0.22222222222222221</v>
      </c>
      <c r="H106" s="12">
        <f>1-SUM(B108:C109)/(SUM(A107:C109)-SUM(A107:C107))</f>
        <v>0.55555555555555558</v>
      </c>
      <c r="I106" s="12">
        <f>1-SUM(A107,C107,C109,A109)/(SUM(A107:C109)-SUM(A108:C108))</f>
        <v>7.3170731707317027E-2</v>
      </c>
      <c r="J106" s="12">
        <f>1-SUM(A107:B108)/(SUM(A107:C109)-SUM(A109:C109))</f>
        <v>2.4390243902439046E-2</v>
      </c>
      <c r="K106" s="11">
        <f>IF(SUM(A107:A109)=0,0,A107/SUM(A107:A109))</f>
        <v>0.76190476190476186</v>
      </c>
      <c r="L106" s="11">
        <f>IF(SUM(B107:B109)=0,0,B108/SUM(B107:B109))</f>
        <v>0.4</v>
      </c>
      <c r="M106" s="11">
        <f>IF(SUM(C107:C109)=0,0,C109/SUM(C107:C109))</f>
        <v>0.66666666666666663</v>
      </c>
      <c r="N106" s="7"/>
    </row>
    <row r="107" spans="1:14" x14ac:dyDescent="0.25">
      <c r="A107">
        <v>32</v>
      </c>
      <c r="B107">
        <v>0</v>
      </c>
      <c r="C107">
        <v>0</v>
      </c>
      <c r="I107" s="3"/>
    </row>
    <row r="108" spans="1:14" x14ac:dyDescent="0.25">
      <c r="A108">
        <v>6</v>
      </c>
      <c r="B108">
        <v>2</v>
      </c>
      <c r="C108">
        <v>1</v>
      </c>
      <c r="I108" s="3"/>
    </row>
    <row r="109" spans="1:14" x14ac:dyDescent="0.25">
      <c r="A109">
        <v>4</v>
      </c>
      <c r="B109">
        <v>3</v>
      </c>
      <c r="C109">
        <v>2</v>
      </c>
      <c r="I109" s="3"/>
    </row>
    <row r="110" spans="1:14" x14ac:dyDescent="0.25">
      <c r="A110" s="33" t="s">
        <v>31</v>
      </c>
      <c r="B110" s="14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>
        <v>4</v>
      </c>
    </row>
    <row r="111" spans="1:14" x14ac:dyDescent="0.25">
      <c r="A111" s="1" t="s">
        <v>4</v>
      </c>
      <c r="D111" s="11">
        <f>SUM(A112,B113,C114)/SUM(A112:C114)</f>
        <v>1</v>
      </c>
      <c r="E111" s="11">
        <f>A112/SUM(A112:C112)</f>
        <v>1</v>
      </c>
      <c r="F111" s="11">
        <f>B113/SUM(A113:C113)</f>
        <v>1</v>
      </c>
      <c r="G111" s="11">
        <f>C114/SUM(A114:C114)</f>
        <v>1</v>
      </c>
      <c r="H111" s="12">
        <f>1-SUM(B113:C114)/(SUM(A112:C114)-SUM(A112:C112))</f>
        <v>0</v>
      </c>
      <c r="I111" s="12">
        <f>1-SUM(A112,C112,C114,A114)/(SUM(A112:C114)-SUM(A113:C113))</f>
        <v>0</v>
      </c>
      <c r="J111" s="12">
        <f>1-SUM(A112:B113)/(SUM(A112:C114)-SUM(A114:C114))</f>
        <v>0</v>
      </c>
      <c r="K111" s="11">
        <f>IF(SUM(A112:A114)=0,0,A112/SUM(A112:A114))</f>
        <v>1</v>
      </c>
      <c r="L111" s="11">
        <f>IF(SUM(B112:B114)=0,0,B113/SUM(B112:B114))</f>
        <v>1</v>
      </c>
      <c r="M111" s="11">
        <f>IF(SUM(C112:C114)=0,0,C114/SUM(C112:C114))</f>
        <v>1</v>
      </c>
    </row>
    <row r="112" spans="1:14" x14ac:dyDescent="0.25">
      <c r="A112">
        <v>3</v>
      </c>
      <c r="B112">
        <v>0</v>
      </c>
      <c r="C112">
        <v>0</v>
      </c>
      <c r="D112" s="12"/>
      <c r="E112" s="12"/>
      <c r="F112" s="12"/>
      <c r="G112" s="12"/>
      <c r="H112" s="12"/>
      <c r="I112" s="13"/>
      <c r="J112" s="12"/>
      <c r="K112" s="12"/>
      <c r="L112" s="12"/>
      <c r="M112" s="12"/>
    </row>
    <row r="113" spans="1:14" x14ac:dyDescent="0.25">
      <c r="A113">
        <v>0</v>
      </c>
      <c r="B113">
        <v>3</v>
      </c>
      <c r="C113">
        <v>0</v>
      </c>
      <c r="D113" s="12"/>
      <c r="E113" s="12"/>
      <c r="F113" s="12"/>
      <c r="G113" s="12"/>
      <c r="H113" s="12"/>
      <c r="I113" s="13"/>
      <c r="J113" s="12"/>
      <c r="K113" s="12"/>
      <c r="L113" s="12"/>
      <c r="M113" s="12"/>
    </row>
    <row r="114" spans="1:14" x14ac:dyDescent="0.25">
      <c r="A114">
        <v>0</v>
      </c>
      <c r="B114">
        <v>0</v>
      </c>
      <c r="C114">
        <v>3</v>
      </c>
      <c r="D114" s="12"/>
      <c r="E114" s="12"/>
      <c r="F114" s="12"/>
      <c r="G114" s="12"/>
      <c r="H114" s="12"/>
      <c r="I114" s="13"/>
      <c r="J114" s="12"/>
      <c r="K114" s="12"/>
      <c r="L114" s="12"/>
      <c r="M114" s="12"/>
    </row>
    <row r="115" spans="1:14" x14ac:dyDescent="0.25">
      <c r="A115" s="1" t="s">
        <v>5</v>
      </c>
      <c r="D115" s="11">
        <f>SUM(A116,B117,C118)/(SUM(A116:C118)+O115)</f>
        <v>0.66</v>
      </c>
      <c r="E115" s="11">
        <f>A116/SUM(A116:C116)</f>
        <v>0.84375</v>
      </c>
      <c r="F115" s="11">
        <f>B117/SUM(A117:C117)</f>
        <v>0.44444444444444442</v>
      </c>
      <c r="G115" s="11">
        <f>C118/SUM(A118:C118)</f>
        <v>0.22222222222222221</v>
      </c>
      <c r="H115" s="12">
        <f>1-SUM(B117:C118)/(SUM(A116:C118)-SUM(A116:C116))</f>
        <v>0.27777777777777779</v>
      </c>
      <c r="I115" s="12">
        <f>1-SUM(A116,C116,C118,A118)/(SUM(A116:C118)-SUM(A117:C117))</f>
        <v>0.26829268292682928</v>
      </c>
      <c r="J115" s="12">
        <f>1-SUM(A116:B117)/(SUM(A116:C118)-SUM(A118:C118))</f>
        <v>2.4390243902439046E-2</v>
      </c>
      <c r="K115" s="11">
        <f>IF(SUM(A116:A118)=0,0,A116/SUM(A116:A118))</f>
        <v>0.84375</v>
      </c>
      <c r="L115" s="11">
        <f>IF(SUM(B116:B118)=0,0,B117/SUM(B116:B118))</f>
        <v>0.26666666666666666</v>
      </c>
      <c r="M115" s="11">
        <f>IF(SUM(C116:C118)=0,0,C118/SUM(C116:C118))</f>
        <v>0.66666666666666663</v>
      </c>
      <c r="N115" s="7"/>
    </row>
    <row r="116" spans="1:14" x14ac:dyDescent="0.25">
      <c r="A116">
        <v>27</v>
      </c>
      <c r="B116">
        <v>5</v>
      </c>
      <c r="C116">
        <v>0</v>
      </c>
      <c r="I116" s="3"/>
    </row>
    <row r="117" spans="1:14" x14ac:dyDescent="0.25">
      <c r="A117">
        <v>4</v>
      </c>
      <c r="B117">
        <v>4</v>
      </c>
      <c r="C117">
        <v>1</v>
      </c>
      <c r="I117" s="3"/>
    </row>
    <row r="118" spans="1:14" x14ac:dyDescent="0.25">
      <c r="A118">
        <v>1</v>
      </c>
      <c r="B118">
        <v>6</v>
      </c>
      <c r="C118">
        <v>2</v>
      </c>
      <c r="I118" s="3"/>
    </row>
    <row r="119" spans="1:14" x14ac:dyDescent="0.25">
      <c r="A119" s="33" t="s">
        <v>32</v>
      </c>
      <c r="B119" s="1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>
        <v>5</v>
      </c>
    </row>
    <row r="120" spans="1:14" x14ac:dyDescent="0.25">
      <c r="A120" s="1" t="s">
        <v>4</v>
      </c>
      <c r="D120" s="11">
        <f>SUM(A121,B122,C123)/SUM(A121:C123)</f>
        <v>1</v>
      </c>
      <c r="E120" s="11">
        <f>A121/SUM(A121:C121)</f>
        <v>1</v>
      </c>
      <c r="F120" s="11">
        <f>B122/SUM(A122:C122)</f>
        <v>1</v>
      </c>
      <c r="G120" s="11">
        <f>C123/SUM(A123:C123)</f>
        <v>1</v>
      </c>
      <c r="H120" s="12">
        <f>1-SUM(B122:C123)/(SUM(A121:C123)-SUM(A121:C121))</f>
        <v>0</v>
      </c>
      <c r="I120" s="12">
        <f>1-SUM(A121,C121,C123,A123)/(SUM(A121:C123)-SUM(A122:C122))</f>
        <v>0</v>
      </c>
      <c r="J120" s="12">
        <f>1-SUM(A121:B122)/(SUM(A121:C123)-SUM(A123:C123))</f>
        <v>0</v>
      </c>
      <c r="K120" s="11">
        <f>IF(SUM(A121:A123)=0,0,A121/SUM(A121:A123))</f>
        <v>1</v>
      </c>
      <c r="L120" s="11">
        <f>IF(SUM(B121:B123)=0,0,B122/SUM(B121:B123))</f>
        <v>1</v>
      </c>
      <c r="M120" s="11">
        <f>IF(SUM(C121:C123)=0,0,C123/SUM(C121:C123))</f>
        <v>1</v>
      </c>
    </row>
    <row r="121" spans="1:14" x14ac:dyDescent="0.25">
      <c r="A121">
        <v>3</v>
      </c>
      <c r="B121">
        <v>0</v>
      </c>
      <c r="C121">
        <v>0</v>
      </c>
      <c r="D121" s="12"/>
      <c r="E121" s="12"/>
      <c r="F121" s="12"/>
      <c r="G121" s="12"/>
      <c r="H121" s="12"/>
      <c r="I121" s="13"/>
      <c r="J121" s="12"/>
      <c r="K121" s="12"/>
      <c r="L121" s="12"/>
      <c r="M121" s="12"/>
    </row>
    <row r="122" spans="1:14" x14ac:dyDescent="0.25">
      <c r="A122">
        <v>0</v>
      </c>
      <c r="B122">
        <v>3</v>
      </c>
      <c r="C122">
        <v>0</v>
      </c>
      <c r="D122" s="12"/>
      <c r="E122" s="12"/>
      <c r="F122" s="12"/>
      <c r="G122" s="12"/>
      <c r="H122" s="12"/>
      <c r="I122" s="13"/>
      <c r="J122" s="12"/>
      <c r="K122" s="12"/>
      <c r="L122" s="12"/>
      <c r="M122" s="12"/>
    </row>
    <row r="123" spans="1:14" x14ac:dyDescent="0.25">
      <c r="A123">
        <v>0</v>
      </c>
      <c r="B123">
        <v>0</v>
      </c>
      <c r="C123">
        <v>3</v>
      </c>
      <c r="D123" s="12"/>
      <c r="E123" s="12"/>
      <c r="F123" s="12"/>
      <c r="G123" s="12"/>
      <c r="H123" s="12"/>
      <c r="I123" s="13"/>
      <c r="J123" s="12"/>
      <c r="K123" s="12"/>
      <c r="L123" s="12"/>
      <c r="M123" s="12"/>
    </row>
    <row r="124" spans="1:14" x14ac:dyDescent="0.25">
      <c r="A124" s="1" t="s">
        <v>5</v>
      </c>
      <c r="D124" s="11">
        <f>SUM(A125,B126,C127)/(SUM(A125:C127)+O124)</f>
        <v>0.72</v>
      </c>
      <c r="E124" s="11">
        <f>A125/SUM(A125:C125)</f>
        <v>0.90625</v>
      </c>
      <c r="F124" s="11">
        <f>B126/SUM(A126:C126)</f>
        <v>0.1111111111111111</v>
      </c>
      <c r="G124" s="11">
        <f>C127/SUM(A127:C127)</f>
        <v>0.66666666666666663</v>
      </c>
      <c r="H124" s="12">
        <f>1-SUM(B126:C127)/(SUM(A125:C127)-SUM(A125:C125))</f>
        <v>0.38888888888888884</v>
      </c>
      <c r="I124" s="12">
        <f>1-SUM(A125,C125,C127,A127)/(SUM(A125:C127)-SUM(A126:C126))</f>
        <v>0.12195121951219512</v>
      </c>
      <c r="J124" s="12">
        <f>1-SUM(A125:B126)/(SUM(A125:C127)-SUM(A127:C127))</f>
        <v>4.8780487804878092E-2</v>
      </c>
      <c r="K124" s="11">
        <f>IF(SUM(A125:A127)=0,0,A125/SUM(A125:A127))</f>
        <v>0.80555555555555558</v>
      </c>
      <c r="L124" s="11">
        <f>IF(SUM(B125:B127)=0,0,B126/SUM(B125:B127))</f>
        <v>0.16666666666666666</v>
      </c>
      <c r="M124" s="11">
        <f>IF(SUM(C125:C127)=0,0,C127/SUM(C125:C127))</f>
        <v>0.75</v>
      </c>
      <c r="N124" s="7"/>
    </row>
    <row r="125" spans="1:14" x14ac:dyDescent="0.25">
      <c r="A125">
        <v>29</v>
      </c>
      <c r="B125">
        <v>3</v>
      </c>
      <c r="C125">
        <v>0</v>
      </c>
      <c r="I125" s="3"/>
    </row>
    <row r="126" spans="1:14" x14ac:dyDescent="0.25">
      <c r="A126">
        <v>6</v>
      </c>
      <c r="B126">
        <v>1</v>
      </c>
      <c r="C126">
        <v>2</v>
      </c>
      <c r="I126" s="3"/>
    </row>
    <row r="127" spans="1:14" x14ac:dyDescent="0.25">
      <c r="A127">
        <v>1</v>
      </c>
      <c r="B127">
        <v>2</v>
      </c>
      <c r="C127">
        <v>6</v>
      </c>
      <c r="I127" s="3"/>
    </row>
    <row r="128" spans="1:14" x14ac:dyDescent="0.25">
      <c r="A128" s="33" t="s">
        <v>33</v>
      </c>
      <c r="B128" s="14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>
        <v>4</v>
      </c>
    </row>
    <row r="129" spans="1:14" x14ac:dyDescent="0.25">
      <c r="A129" s="1" t="s">
        <v>4</v>
      </c>
      <c r="D129" s="11">
        <f>SUM(A130,B131,C132)/SUM(A130:C132)</f>
        <v>1</v>
      </c>
      <c r="E129" s="11">
        <f>A130/SUM(A130:C130)</f>
        <v>1</v>
      </c>
      <c r="F129" s="11">
        <f>B131/SUM(A131:C131)</f>
        <v>1</v>
      </c>
      <c r="G129" s="11">
        <f>C132/SUM(A132:C132)</f>
        <v>1</v>
      </c>
      <c r="H129" s="12">
        <f>1-SUM(B131:C132)/(SUM(A130:C132)-SUM(A130:C130))</f>
        <v>0</v>
      </c>
      <c r="I129" s="12">
        <f>1-SUM(A130,C130,C132,A132)/(SUM(A130:C132)-SUM(A131:C131))</f>
        <v>0</v>
      </c>
      <c r="J129" s="12">
        <f>1-SUM(A130:B131)/(SUM(A130:C132)-SUM(A132:C132))</f>
        <v>0</v>
      </c>
      <c r="K129" s="11">
        <f>IF(SUM(A130:A132)=0,0,A130/SUM(A130:A132))</f>
        <v>1</v>
      </c>
      <c r="L129" s="11">
        <f>IF(SUM(B130:B132)=0,0,B131/SUM(B130:B132))</f>
        <v>1</v>
      </c>
      <c r="M129" s="11">
        <f>IF(SUM(C130:C132)=0,0,C132/SUM(C130:C132))</f>
        <v>1</v>
      </c>
    </row>
    <row r="130" spans="1:14" x14ac:dyDescent="0.25">
      <c r="A130">
        <v>3</v>
      </c>
      <c r="B130">
        <v>0</v>
      </c>
      <c r="C130">
        <v>0</v>
      </c>
      <c r="D130" s="12"/>
      <c r="E130" s="12"/>
      <c r="F130" s="12"/>
      <c r="G130" s="12"/>
      <c r="H130" s="12"/>
      <c r="I130" s="13"/>
      <c r="J130" s="12"/>
      <c r="K130" s="12"/>
      <c r="L130" s="12"/>
      <c r="M130" s="12"/>
    </row>
    <row r="131" spans="1:14" x14ac:dyDescent="0.25">
      <c r="A131">
        <v>0</v>
      </c>
      <c r="B131">
        <v>3</v>
      </c>
      <c r="C131">
        <v>0</v>
      </c>
      <c r="D131" s="12"/>
      <c r="E131" s="12"/>
      <c r="F131" s="12"/>
      <c r="G131" s="12"/>
      <c r="H131" s="12"/>
      <c r="I131" s="13"/>
      <c r="J131" s="12"/>
      <c r="K131" s="12"/>
      <c r="L131" s="12"/>
      <c r="M131" s="12"/>
    </row>
    <row r="132" spans="1:14" x14ac:dyDescent="0.25">
      <c r="A132">
        <v>0</v>
      </c>
      <c r="B132">
        <v>0</v>
      </c>
      <c r="C132">
        <v>3</v>
      </c>
      <c r="D132" s="12"/>
      <c r="E132" s="12"/>
      <c r="F132" s="12"/>
      <c r="G132" s="12"/>
      <c r="H132" s="12"/>
      <c r="I132" s="13"/>
      <c r="J132" s="12"/>
      <c r="K132" s="12"/>
      <c r="L132" s="12"/>
      <c r="M132" s="12"/>
    </row>
    <row r="133" spans="1:14" x14ac:dyDescent="0.25">
      <c r="A133" s="1" t="s">
        <v>5</v>
      </c>
      <c r="D133" s="11">
        <f>SUM(A134,B135,C136)/(SUM(A134:C136)+O142)</f>
        <v>0.78</v>
      </c>
      <c r="E133" s="11">
        <f>A134/SUM(A134:C134)</f>
        <v>0.90625</v>
      </c>
      <c r="F133" s="11">
        <f>B135/SUM(A135:C135)</f>
        <v>0.55555555555555558</v>
      </c>
      <c r="G133" s="11">
        <f>C136/SUM(A136:C136)</f>
        <v>0.55555555555555558</v>
      </c>
      <c r="H133" s="12">
        <f>1-SUM(B135:C136)/(SUM(A134:C136)-SUM(A134:C134))</f>
        <v>0.22222222222222221</v>
      </c>
      <c r="I133" s="12">
        <f>1-SUM(A134,C134,C136,A136)/(SUM(A134:C136)-SUM(A135:C135))</f>
        <v>0.14634146341463417</v>
      </c>
      <c r="J133" s="12">
        <f>1-SUM(A134:B135)/(SUM(A134:C136)-SUM(A136:C136))</f>
        <v>2.4390243902439046E-2</v>
      </c>
      <c r="K133" s="11">
        <f>IF(SUM(A134:A136)=0,0,A134/SUM(A134:A136))</f>
        <v>0.87878787878787878</v>
      </c>
      <c r="L133" s="11">
        <f>IF(SUM(B134:B136)=0,0,B135/SUM(B134:B136))</f>
        <v>0.45454545454545453</v>
      </c>
      <c r="M133" s="11">
        <f>IF(SUM(C134:C136)=0,0,C136/SUM(C134:C136))</f>
        <v>0.83333333333333337</v>
      </c>
      <c r="N133" s="7"/>
    </row>
    <row r="134" spans="1:14" x14ac:dyDescent="0.25">
      <c r="A134">
        <v>29</v>
      </c>
      <c r="B134">
        <v>3</v>
      </c>
      <c r="C134">
        <v>0</v>
      </c>
      <c r="I134" s="3"/>
    </row>
    <row r="135" spans="1:14" x14ac:dyDescent="0.25">
      <c r="A135">
        <v>3</v>
      </c>
      <c r="B135">
        <v>5</v>
      </c>
      <c r="C135">
        <v>1</v>
      </c>
      <c r="I135" s="3"/>
    </row>
    <row r="136" spans="1:14" x14ac:dyDescent="0.25">
      <c r="A136">
        <v>1</v>
      </c>
      <c r="B136">
        <v>3</v>
      </c>
      <c r="C136">
        <v>5</v>
      </c>
      <c r="I136" s="3"/>
    </row>
    <row r="137" spans="1:14" x14ac:dyDescent="0.25">
      <c r="A137" s="33" t="s">
        <v>34</v>
      </c>
      <c r="B137" s="14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>
        <v>4</v>
      </c>
    </row>
    <row r="138" spans="1:14" x14ac:dyDescent="0.25">
      <c r="A138" s="1" t="s">
        <v>4</v>
      </c>
      <c r="D138" s="11">
        <f>SUM(A139,B140,C141)/SUM(A139:C141)</f>
        <v>1</v>
      </c>
      <c r="E138" s="11">
        <f>A139/SUM(A139:C139)</f>
        <v>1</v>
      </c>
      <c r="F138" s="11">
        <f>B140/SUM(A140:C140)</f>
        <v>1</v>
      </c>
      <c r="G138" s="11">
        <f>C141/SUM(A141:C141)</f>
        <v>1</v>
      </c>
      <c r="H138" s="12">
        <f>1-SUM(B140:C141)/(SUM(A139:C141)-SUM(A139:C139))</f>
        <v>0</v>
      </c>
      <c r="I138" s="12">
        <f>1-SUM(A139,C139,C141,A141)/(SUM(A139:C141)-SUM(A140:C140))</f>
        <v>0</v>
      </c>
      <c r="J138" s="12">
        <f>1-SUM(A139:B140)/(SUM(A139:C141)-SUM(A141:C141))</f>
        <v>0</v>
      </c>
      <c r="K138" s="11">
        <f>IF(SUM(A139:A141)=0,0,A139/SUM(A139:A141))</f>
        <v>1</v>
      </c>
      <c r="L138" s="11">
        <f>IF(SUM(B139:B141)=0,0,B140/SUM(B139:B141))</f>
        <v>1</v>
      </c>
      <c r="M138" s="11">
        <f>IF(SUM(C139:C141)=0,0,C141/SUM(C139:C141))</f>
        <v>1</v>
      </c>
    </row>
    <row r="139" spans="1:14" x14ac:dyDescent="0.25">
      <c r="A139">
        <v>3</v>
      </c>
      <c r="B139">
        <v>0</v>
      </c>
      <c r="C139">
        <v>0</v>
      </c>
      <c r="D139" s="12"/>
      <c r="E139" s="12"/>
      <c r="F139" s="12"/>
      <c r="G139" s="12"/>
      <c r="H139" s="12"/>
      <c r="I139" s="13"/>
      <c r="J139" s="12"/>
      <c r="K139" s="12"/>
      <c r="L139" s="12"/>
      <c r="M139" s="12"/>
    </row>
    <row r="140" spans="1:14" x14ac:dyDescent="0.25">
      <c r="A140">
        <v>0</v>
      </c>
      <c r="B140">
        <v>3</v>
      </c>
      <c r="C140">
        <v>0</v>
      </c>
      <c r="D140" s="12"/>
      <c r="E140" s="12"/>
      <c r="F140" s="12"/>
      <c r="G140" s="12"/>
      <c r="H140" s="12"/>
      <c r="I140" s="13"/>
      <c r="J140" s="12"/>
      <c r="K140" s="12"/>
      <c r="L140" s="12"/>
      <c r="M140" s="12"/>
    </row>
    <row r="141" spans="1:14" x14ac:dyDescent="0.25">
      <c r="A141">
        <v>0</v>
      </c>
      <c r="B141">
        <v>0</v>
      </c>
      <c r="C141">
        <v>3</v>
      </c>
      <c r="D141" s="12"/>
      <c r="E141" s="12"/>
      <c r="F141" s="12"/>
      <c r="G141" s="12"/>
      <c r="H141" s="12"/>
      <c r="I141" s="13"/>
      <c r="J141" s="12"/>
      <c r="K141" s="12"/>
      <c r="L141" s="12"/>
      <c r="M141" s="12"/>
    </row>
    <row r="142" spans="1:14" x14ac:dyDescent="0.25">
      <c r="A142" s="1" t="s">
        <v>5</v>
      </c>
      <c r="D142" s="11">
        <f>SUM(A143,B144,C145)/(SUM(A143:C145)+O151)</f>
        <v>0.78</v>
      </c>
      <c r="E142" s="11">
        <f>A143/SUM(A143:C143)</f>
        <v>0.96875</v>
      </c>
      <c r="F142" s="11">
        <f>B144/SUM(A144:C144)</f>
        <v>0.33333333333333331</v>
      </c>
      <c r="G142" s="11">
        <f>C145/SUM(A145:C145)</f>
        <v>0.55555555555555558</v>
      </c>
      <c r="H142" s="12">
        <f>1-SUM(B144:C145)/(SUM(A143:C145)-SUM(A143:C143))</f>
        <v>0.33333333333333337</v>
      </c>
      <c r="I142" s="12">
        <f>1-SUM(A143,C143,C145,A145)/(SUM(A143:C145)-SUM(A144:C144))</f>
        <v>7.3170731707317027E-2</v>
      </c>
      <c r="J142" s="12">
        <f>1-SUM(A143:B144)/(SUM(A143:C145)-SUM(A145:C145))</f>
        <v>4.8780487804878092E-2</v>
      </c>
      <c r="K142" s="11">
        <f>IF(SUM(A143:A145)=0,0,A143/SUM(A143:A145))</f>
        <v>0.83783783783783783</v>
      </c>
      <c r="L142" s="11">
        <f>IF(SUM(B143:B145)=0,0,B144/SUM(B143:B145))</f>
        <v>0.5</v>
      </c>
      <c r="M142" s="11">
        <f>IF(SUM(C143:C145)=0,0,C145/SUM(C143:C145))</f>
        <v>0.7142857142857143</v>
      </c>
      <c r="N142" s="7"/>
    </row>
    <row r="143" spans="1:14" x14ac:dyDescent="0.25">
      <c r="A143">
        <v>31</v>
      </c>
      <c r="B143">
        <v>1</v>
      </c>
      <c r="C143">
        <v>0</v>
      </c>
      <c r="I143" s="3"/>
    </row>
    <row r="144" spans="1:14" x14ac:dyDescent="0.25">
      <c r="A144">
        <v>4</v>
      </c>
      <c r="B144">
        <v>3</v>
      </c>
      <c r="C144">
        <v>2</v>
      </c>
      <c r="I144" s="3"/>
    </row>
    <row r="145" spans="1:14" x14ac:dyDescent="0.25">
      <c r="A145">
        <v>2</v>
      </c>
      <c r="B145">
        <v>2</v>
      </c>
      <c r="C145">
        <v>5</v>
      </c>
      <c r="I145" s="3"/>
    </row>
    <row r="146" spans="1:14" x14ac:dyDescent="0.25">
      <c r="A146" s="33" t="s">
        <v>36</v>
      </c>
      <c r="B146" s="14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>
        <v>6</v>
      </c>
    </row>
    <row r="147" spans="1:14" x14ac:dyDescent="0.25">
      <c r="A147" s="1" t="s">
        <v>4</v>
      </c>
      <c r="D147" s="11">
        <f>SUM(A148,B149,C150)/SUM(A148:C150)</f>
        <v>1</v>
      </c>
      <c r="E147" s="11">
        <f>A148/SUM(A148:C148)</f>
        <v>1</v>
      </c>
      <c r="F147" s="11">
        <f>B149/SUM(A149:C149)</f>
        <v>1</v>
      </c>
      <c r="G147" s="11">
        <f>C150/SUM(A150:C150)</f>
        <v>1</v>
      </c>
      <c r="H147" s="12">
        <f>1-SUM(B149:C150)/(SUM(A148:C150)-SUM(A148:C148))</f>
        <v>0</v>
      </c>
      <c r="I147" s="12">
        <f>1-SUM(A148,C148,C150,A150)/(SUM(A148:C150)-SUM(A149:C149))</f>
        <v>0</v>
      </c>
      <c r="J147" s="12">
        <f>1-SUM(A148:B149)/(SUM(A148:C150)-SUM(A150:C150))</f>
        <v>0</v>
      </c>
      <c r="K147" s="11">
        <f>IF(SUM(A148:A150)=0,0,A148/SUM(A148:A150))</f>
        <v>1</v>
      </c>
      <c r="L147" s="11">
        <f>IF(SUM(B148:B150)=0,0,B149/SUM(B148:B150))</f>
        <v>1</v>
      </c>
      <c r="M147" s="11">
        <f>IF(SUM(C148:C150)=0,0,C150/SUM(C148:C150))</f>
        <v>1</v>
      </c>
    </row>
    <row r="148" spans="1:14" x14ac:dyDescent="0.25">
      <c r="A148">
        <v>3</v>
      </c>
      <c r="B148">
        <v>0</v>
      </c>
      <c r="C148">
        <v>0</v>
      </c>
      <c r="D148" s="12"/>
      <c r="E148" s="12"/>
      <c r="F148" s="12"/>
      <c r="G148" s="12"/>
      <c r="H148" s="12"/>
      <c r="I148" s="13"/>
      <c r="J148" s="12"/>
      <c r="K148" s="12"/>
      <c r="L148" s="12"/>
      <c r="M148" s="12"/>
    </row>
    <row r="149" spans="1:14" x14ac:dyDescent="0.25">
      <c r="A149">
        <v>0</v>
      </c>
      <c r="B149">
        <v>3</v>
      </c>
      <c r="C149">
        <v>0</v>
      </c>
      <c r="D149" s="12"/>
      <c r="E149" s="12"/>
      <c r="F149" s="12"/>
      <c r="G149" s="12"/>
      <c r="H149" s="12"/>
      <c r="I149" s="13"/>
      <c r="J149" s="12"/>
      <c r="K149" s="12"/>
      <c r="L149" s="12"/>
      <c r="M149" s="12"/>
    </row>
    <row r="150" spans="1:14" x14ac:dyDescent="0.25">
      <c r="A150">
        <v>0</v>
      </c>
      <c r="B150">
        <v>0</v>
      </c>
      <c r="C150">
        <v>3</v>
      </c>
      <c r="D150" s="12"/>
      <c r="E150" s="12"/>
      <c r="F150" s="12"/>
      <c r="G150" s="12"/>
      <c r="H150" s="12"/>
      <c r="I150" s="13"/>
      <c r="J150" s="12"/>
      <c r="K150" s="12"/>
      <c r="L150" s="12"/>
      <c r="M150" s="12"/>
    </row>
    <row r="151" spans="1:14" x14ac:dyDescent="0.25">
      <c r="A151" s="1" t="s">
        <v>5</v>
      </c>
      <c r="D151" s="11">
        <f>SUM(A152,B153,C154)/(SUM(A152:C154)+O160)</f>
        <v>0.74</v>
      </c>
      <c r="E151" s="11">
        <f>A152/SUM(A152:C152)</f>
        <v>0.9375</v>
      </c>
      <c r="F151" s="11">
        <f>B153/SUM(A153:C153)</f>
        <v>0.22222222222222221</v>
      </c>
      <c r="G151" s="11">
        <f>C154/SUM(A154:C154)</f>
        <v>0.55555555555555558</v>
      </c>
      <c r="H151" s="12">
        <f>1-SUM(B153:C154)/(SUM(A152:C154)-SUM(A152:C152))</f>
        <v>0.38888888888888884</v>
      </c>
      <c r="I151" s="12">
        <f>1-SUM(A152,C152,C154,A154)/(SUM(A152:C154)-SUM(A153:C153))</f>
        <v>9.7560975609756073E-2</v>
      </c>
      <c r="J151" s="12">
        <f>1-SUM(A152:B153)/(SUM(A152:C154)-SUM(A154:C154))</f>
        <v>4.8780487804878092E-2</v>
      </c>
      <c r="K151" s="11">
        <f>IF(SUM(A152:A154)=0,0,A152/SUM(A152:A154))</f>
        <v>0.81081081081081086</v>
      </c>
      <c r="L151" s="11">
        <f>IF(SUM(B152:B154)=0,0,B153/SUM(B152:B154))</f>
        <v>0.33333333333333331</v>
      </c>
      <c r="M151" s="11">
        <f>IF(SUM(C152:C154)=0,0,C154/SUM(C152:C154))</f>
        <v>0.7142857142857143</v>
      </c>
      <c r="N151" s="7"/>
    </row>
    <row r="152" spans="1:14" x14ac:dyDescent="0.25">
      <c r="A152">
        <v>30</v>
      </c>
      <c r="B152">
        <v>2</v>
      </c>
      <c r="C152">
        <v>0</v>
      </c>
      <c r="I152" s="3"/>
    </row>
    <row r="153" spans="1:14" x14ac:dyDescent="0.25">
      <c r="A153">
        <v>5</v>
      </c>
      <c r="B153">
        <v>2</v>
      </c>
      <c r="C153">
        <v>2</v>
      </c>
      <c r="I153" s="3"/>
    </row>
    <row r="154" spans="1:14" x14ac:dyDescent="0.25">
      <c r="A154">
        <v>2</v>
      </c>
      <c r="B154">
        <v>2</v>
      </c>
      <c r="C154">
        <v>5</v>
      </c>
      <c r="I154" s="3"/>
    </row>
    <row r="155" spans="1:14" x14ac:dyDescent="0.25">
      <c r="A155" s="33" t="s">
        <v>37</v>
      </c>
      <c r="B155" s="14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>
        <v>8</v>
      </c>
    </row>
    <row r="156" spans="1:14" x14ac:dyDescent="0.25">
      <c r="A156" s="1" t="s">
        <v>4</v>
      </c>
      <c r="D156" s="11">
        <f>SUM(A157,B158,C159)/SUM(A157:C159)</f>
        <v>1</v>
      </c>
      <c r="E156" s="11">
        <f>A157/SUM(A157:C157)</f>
        <v>1</v>
      </c>
      <c r="F156" s="11">
        <f>B158/SUM(A158:C158)</f>
        <v>1</v>
      </c>
      <c r="G156" s="11">
        <f>C159/SUM(A159:C159)</f>
        <v>1</v>
      </c>
      <c r="H156" s="12">
        <f>1-SUM(B158:C159)/(SUM(A157:C159)-SUM(A157:C157))</f>
        <v>0</v>
      </c>
      <c r="I156" s="12">
        <f>1-SUM(A157,C157,C159,A159)/(SUM(A157:C159)-SUM(A158:C158))</f>
        <v>0</v>
      </c>
      <c r="J156" s="12">
        <f>1-SUM(A157:B158)/(SUM(A157:C159)-SUM(A159:C159))</f>
        <v>0</v>
      </c>
      <c r="K156" s="11">
        <f>IF(SUM(A157:A159)=0,0,A157/SUM(A157:A159))</f>
        <v>1</v>
      </c>
      <c r="L156" s="11">
        <f>IF(SUM(B157:B159)=0,0,B158/SUM(B157:B159))</f>
        <v>1</v>
      </c>
      <c r="M156" s="11">
        <f>IF(SUM(C157:C159)=0,0,C159/SUM(C157:C159))</f>
        <v>1</v>
      </c>
    </row>
    <row r="157" spans="1:14" x14ac:dyDescent="0.25">
      <c r="A157">
        <v>3</v>
      </c>
      <c r="B157">
        <v>0</v>
      </c>
      <c r="C157">
        <v>0</v>
      </c>
      <c r="D157" s="12"/>
      <c r="E157" s="12"/>
      <c r="F157" s="12"/>
      <c r="G157" s="12"/>
      <c r="H157" s="12"/>
      <c r="I157" s="13"/>
      <c r="J157" s="12"/>
      <c r="K157" s="12"/>
      <c r="L157" s="12"/>
      <c r="M157" s="12"/>
    </row>
    <row r="158" spans="1:14" x14ac:dyDescent="0.25">
      <c r="A158">
        <v>0</v>
      </c>
      <c r="B158">
        <v>3</v>
      </c>
      <c r="C158">
        <v>0</v>
      </c>
      <c r="D158" s="12"/>
      <c r="E158" s="12"/>
      <c r="F158" s="12"/>
      <c r="G158" s="12"/>
      <c r="H158" s="12"/>
      <c r="I158" s="13"/>
      <c r="J158" s="12"/>
      <c r="K158" s="12"/>
      <c r="L158" s="12"/>
      <c r="M158" s="12"/>
    </row>
    <row r="159" spans="1:14" x14ac:dyDescent="0.25">
      <c r="A159">
        <v>0</v>
      </c>
      <c r="B159">
        <v>0</v>
      </c>
      <c r="C159">
        <v>3</v>
      </c>
      <c r="D159" s="12"/>
      <c r="E159" s="12"/>
      <c r="F159" s="12"/>
      <c r="G159" s="12"/>
      <c r="H159" s="12"/>
      <c r="I159" s="13"/>
      <c r="J159" s="12"/>
      <c r="K159" s="12"/>
      <c r="L159" s="12"/>
      <c r="M159" s="12"/>
    </row>
    <row r="160" spans="1:14" x14ac:dyDescent="0.25">
      <c r="A160" s="1" t="s">
        <v>5</v>
      </c>
      <c r="D160" s="11">
        <f>SUM(A161,B162,C163)/(SUM(A161:C163)+O169)</f>
        <v>0.7</v>
      </c>
      <c r="E160" s="11">
        <f>A161/SUM(A161:C161)</f>
        <v>0.90625</v>
      </c>
      <c r="F160" s="11">
        <f>B162/SUM(A162:C162)</f>
        <v>0.44444444444444442</v>
      </c>
      <c r="G160" s="11">
        <f>C163/SUM(A163:C163)</f>
        <v>0.22222222222222221</v>
      </c>
      <c r="H160" s="12">
        <f>1-SUM(B162:C163)/(SUM(A161:C163)-SUM(A161:C161))</f>
        <v>0.27777777777777779</v>
      </c>
      <c r="I160" s="12">
        <f>1-SUM(A161,C161,C163,A163)/(SUM(A161:C163)-SUM(A162:C162))</f>
        <v>0.21951219512195119</v>
      </c>
      <c r="J160" s="12">
        <f>1-SUM(A161:B162)/(SUM(A161:C163)-SUM(A163:C163))</f>
        <v>2.4390243902439046E-2</v>
      </c>
      <c r="K160" s="11">
        <f>IF(SUM(A161:A163)=0,0,A161/SUM(A161:A163))</f>
        <v>0.8529411764705882</v>
      </c>
      <c r="L160" s="11">
        <f>IF(SUM(B161:B163)=0,0,B162/SUM(B161:B163))</f>
        <v>0.30769230769230771</v>
      </c>
      <c r="M160" s="11">
        <f>IF(SUM(C161:C163)=0,0,C163/SUM(C161:C163))</f>
        <v>0.66666666666666663</v>
      </c>
      <c r="N160" s="7"/>
    </row>
    <row r="161" spans="1:14" x14ac:dyDescent="0.25">
      <c r="A161">
        <v>29</v>
      </c>
      <c r="B161">
        <v>3</v>
      </c>
      <c r="C161">
        <v>0</v>
      </c>
      <c r="I161" s="3"/>
    </row>
    <row r="162" spans="1:14" x14ac:dyDescent="0.25">
      <c r="A162">
        <v>4</v>
      </c>
      <c r="B162">
        <v>4</v>
      </c>
      <c r="C162">
        <v>1</v>
      </c>
      <c r="I162" s="3"/>
    </row>
    <row r="163" spans="1:14" x14ac:dyDescent="0.25">
      <c r="A163">
        <v>1</v>
      </c>
      <c r="B163">
        <v>6</v>
      </c>
      <c r="C163">
        <v>2</v>
      </c>
      <c r="I163" s="3"/>
    </row>
    <row r="164" spans="1:14" x14ac:dyDescent="0.25">
      <c r="A164" s="33" t="s">
        <v>38</v>
      </c>
      <c r="B164" s="1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>
        <v>8</v>
      </c>
    </row>
    <row r="165" spans="1:14" x14ac:dyDescent="0.25">
      <c r="A165" s="1" t="s">
        <v>4</v>
      </c>
      <c r="D165" s="11">
        <f>SUM(A166,B167,C168)/SUM(A166:C168)</f>
        <v>1</v>
      </c>
      <c r="E165" s="11">
        <f>A166/SUM(A166:C166)</f>
        <v>1</v>
      </c>
      <c r="F165" s="11">
        <f>B167/SUM(A167:C167)</f>
        <v>1</v>
      </c>
      <c r="G165" s="11">
        <f>C168/SUM(A168:C168)</f>
        <v>1</v>
      </c>
      <c r="H165" s="12">
        <f>1-SUM(B167:C168)/(SUM(A166:C168)-SUM(A166:C166))</f>
        <v>0</v>
      </c>
      <c r="I165" s="12">
        <f>1-SUM(A166,C166,C168,A168)/(SUM(A166:C168)-SUM(A167:C167))</f>
        <v>0</v>
      </c>
      <c r="J165" s="12">
        <f>1-SUM(A166:B167)/(SUM(A166:C168)-SUM(A168:C168))</f>
        <v>0</v>
      </c>
      <c r="K165" s="11">
        <f>IF(SUM(A166:A168)=0,0,A166/SUM(A166:A168))</f>
        <v>1</v>
      </c>
      <c r="L165" s="11">
        <f>IF(SUM(B166:B168)=0,0,B167/SUM(B166:B168))</f>
        <v>1</v>
      </c>
      <c r="M165" s="11">
        <f>IF(SUM(C166:C168)=0,0,C168/SUM(C166:C168))</f>
        <v>1</v>
      </c>
    </row>
    <row r="166" spans="1:14" x14ac:dyDescent="0.25">
      <c r="A166">
        <v>3</v>
      </c>
      <c r="B166">
        <v>0</v>
      </c>
      <c r="C166">
        <v>0</v>
      </c>
      <c r="D166" s="12"/>
      <c r="E166" s="12"/>
      <c r="F166" s="12"/>
      <c r="G166" s="12"/>
      <c r="H166" s="12"/>
      <c r="I166" s="13"/>
      <c r="J166" s="12"/>
      <c r="K166" s="12"/>
      <c r="L166" s="12"/>
      <c r="M166" s="12"/>
    </row>
    <row r="167" spans="1:14" x14ac:dyDescent="0.25">
      <c r="A167">
        <v>0</v>
      </c>
      <c r="B167">
        <v>3</v>
      </c>
      <c r="C167">
        <v>0</v>
      </c>
      <c r="D167" s="12"/>
      <c r="E167" s="12"/>
      <c r="F167" s="12"/>
      <c r="G167" s="12"/>
      <c r="H167" s="12"/>
      <c r="I167" s="13"/>
      <c r="J167" s="12"/>
      <c r="K167" s="12"/>
      <c r="L167" s="12"/>
      <c r="M167" s="12"/>
    </row>
    <row r="168" spans="1:14" x14ac:dyDescent="0.25">
      <c r="A168">
        <v>0</v>
      </c>
      <c r="B168">
        <v>0</v>
      </c>
      <c r="C168">
        <v>3</v>
      </c>
      <c r="D168" s="12"/>
      <c r="E168" s="12"/>
      <c r="F168" s="12"/>
      <c r="G168" s="12"/>
      <c r="H168" s="12"/>
      <c r="I168" s="13"/>
      <c r="J168" s="12"/>
      <c r="K168" s="12"/>
      <c r="L168" s="12"/>
      <c r="M168" s="12"/>
    </row>
    <row r="169" spans="1:14" x14ac:dyDescent="0.25">
      <c r="A169" s="1" t="s">
        <v>5</v>
      </c>
      <c r="D169" s="11">
        <f>SUM(A170,B171,C172)/(SUM(A170:C172)+O178)</f>
        <v>0.78</v>
      </c>
      <c r="E169" s="11">
        <f>A170/SUM(A170:C170)</f>
        <v>0.96875</v>
      </c>
      <c r="F169" s="11">
        <f>B171/SUM(A171:C171)</f>
        <v>0.55555555555555558</v>
      </c>
      <c r="G169" s="11">
        <f>C172/SUM(A172:C172)</f>
        <v>0.33333333333333331</v>
      </c>
      <c r="H169" s="12">
        <f>1-SUM(B171:C172)/(SUM(A170:C172)-SUM(A170:C170))</f>
        <v>0.33333333333333337</v>
      </c>
      <c r="I169" s="12">
        <f>1-SUM(A170,C170,C172,A172)/(SUM(A170:C172)-SUM(A171:C171))</f>
        <v>0.12195121951219512</v>
      </c>
      <c r="J169" s="12">
        <f>1-SUM(A170:B171)/(SUM(A170:C172)-SUM(A172:C172))</f>
        <v>0</v>
      </c>
      <c r="K169" s="11">
        <f>IF(SUM(A170:A172)=0,0,A170/SUM(A170:A172))</f>
        <v>0.83783783783783783</v>
      </c>
      <c r="L169" s="11">
        <f>IF(SUM(B170:B172)=0,0,B171/SUM(B170:B172))</f>
        <v>0.5</v>
      </c>
      <c r="M169" s="11">
        <f>IF(SUM(C170:C172)=0,0,C172/SUM(C170:C172))</f>
        <v>1</v>
      </c>
      <c r="N169" s="7"/>
    </row>
    <row r="170" spans="1:14" x14ac:dyDescent="0.25">
      <c r="A170">
        <v>31</v>
      </c>
      <c r="B170">
        <v>1</v>
      </c>
      <c r="C170">
        <v>0</v>
      </c>
      <c r="I170" s="3"/>
    </row>
    <row r="171" spans="1:14" x14ac:dyDescent="0.25">
      <c r="A171">
        <v>4</v>
      </c>
      <c r="B171">
        <v>5</v>
      </c>
      <c r="C171">
        <v>0</v>
      </c>
      <c r="I171" s="3"/>
    </row>
    <row r="172" spans="1:14" x14ac:dyDescent="0.25">
      <c r="A172">
        <v>2</v>
      </c>
      <c r="B172">
        <v>4</v>
      </c>
      <c r="C172">
        <v>3</v>
      </c>
      <c r="I172" s="3"/>
    </row>
    <row r="173" spans="1:14" x14ac:dyDescent="0.25">
      <c r="A173" s="33" t="s">
        <v>39</v>
      </c>
      <c r="B173" s="14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>
        <v>6</v>
      </c>
    </row>
    <row r="174" spans="1:14" x14ac:dyDescent="0.25">
      <c r="A174" s="1" t="s">
        <v>4</v>
      </c>
      <c r="D174" s="11">
        <f>SUM(A175,B176,C177)/SUM(A175:C177)</f>
        <v>1</v>
      </c>
      <c r="E174" s="11">
        <f>A175/SUM(A175:C175)</f>
        <v>1</v>
      </c>
      <c r="F174" s="11">
        <f>B176/SUM(A176:C176)</f>
        <v>1</v>
      </c>
      <c r="G174" s="11">
        <f>C177/SUM(A177:C177)</f>
        <v>1</v>
      </c>
      <c r="H174" s="12">
        <f>1-SUM(B176:C177)/(SUM(A175:C177)-SUM(A175:C175))</f>
        <v>0</v>
      </c>
      <c r="I174" s="12">
        <f>1-SUM(A175,C175,C177,A177)/(SUM(A175:C177)-SUM(A176:C176))</f>
        <v>0</v>
      </c>
      <c r="J174" s="12">
        <f>1-SUM(A175:B176)/(SUM(A175:C177)-SUM(A177:C177))</f>
        <v>0</v>
      </c>
      <c r="K174" s="11">
        <f>IF(SUM(A175:A177)=0,0,A175/SUM(A175:A177))</f>
        <v>1</v>
      </c>
      <c r="L174" s="11">
        <f>IF(SUM(B175:B177)=0,0,B176/SUM(B175:B177))</f>
        <v>1</v>
      </c>
      <c r="M174" s="11">
        <f>IF(SUM(C175:C177)=0,0,C177/SUM(C175:C177))</f>
        <v>1</v>
      </c>
    </row>
    <row r="175" spans="1:14" x14ac:dyDescent="0.25">
      <c r="A175">
        <v>3</v>
      </c>
      <c r="B175">
        <v>0</v>
      </c>
      <c r="C175">
        <v>0</v>
      </c>
      <c r="D175" s="12"/>
      <c r="E175" s="12"/>
      <c r="F175" s="12"/>
      <c r="G175" s="12"/>
      <c r="H175" s="12"/>
      <c r="I175" s="13"/>
      <c r="J175" s="12"/>
      <c r="K175" s="12"/>
      <c r="L175" s="12"/>
      <c r="M175" s="12"/>
    </row>
    <row r="176" spans="1:14" x14ac:dyDescent="0.25">
      <c r="A176">
        <v>0</v>
      </c>
      <c r="B176">
        <v>3</v>
      </c>
      <c r="C176">
        <v>0</v>
      </c>
      <c r="D176" s="12"/>
      <c r="E176" s="12"/>
      <c r="F176" s="12"/>
      <c r="G176" s="12"/>
      <c r="H176" s="12"/>
      <c r="I176" s="13"/>
      <c r="J176" s="12"/>
      <c r="K176" s="12"/>
      <c r="L176" s="12"/>
      <c r="M176" s="12"/>
    </row>
    <row r="177" spans="1:14" x14ac:dyDescent="0.25">
      <c r="A177">
        <v>0</v>
      </c>
      <c r="B177">
        <v>0</v>
      </c>
      <c r="C177">
        <v>3</v>
      </c>
      <c r="D177" s="12"/>
      <c r="E177" s="12"/>
      <c r="F177" s="12"/>
      <c r="G177" s="12"/>
      <c r="H177" s="12"/>
      <c r="I177" s="13"/>
      <c r="J177" s="12"/>
      <c r="K177" s="12"/>
      <c r="L177" s="12"/>
      <c r="M177" s="12"/>
    </row>
    <row r="178" spans="1:14" x14ac:dyDescent="0.25">
      <c r="A178" s="1" t="s">
        <v>5</v>
      </c>
      <c r="D178" s="11">
        <f>SUM(A179,B180,C181)/(SUM(A179:C181)+O187)</f>
        <v>0.68</v>
      </c>
      <c r="E178" s="11">
        <f>A179/SUM(A179:C179)</f>
        <v>0.90625</v>
      </c>
      <c r="F178" s="11">
        <f>B180/SUM(A180:C180)</f>
        <v>0.55555555555555558</v>
      </c>
      <c r="G178" s="11">
        <f>C181/SUM(A181:C181)</f>
        <v>0</v>
      </c>
      <c r="H178" s="12">
        <f>1-SUM(B180:C181)/(SUM(A179:C181)-SUM(A179:C179))</f>
        <v>0.22222222222222221</v>
      </c>
      <c r="I178" s="12">
        <f>1-SUM(A179,C179,C181,A181)/(SUM(A179:C181)-SUM(A180:C180))</f>
        <v>0.29268292682926833</v>
      </c>
      <c r="J178" s="12">
        <f>1-SUM(A179:B180)/(SUM(A179:C181)-SUM(A181:C181))</f>
        <v>0</v>
      </c>
      <c r="K178" s="11">
        <f>IF(SUM(A179:A181)=0,0,A179/SUM(A179:A181))</f>
        <v>0.87878787878787878</v>
      </c>
      <c r="L178" s="11">
        <f>IF(SUM(B179:B181)=0,0,B180/SUM(B179:B181))</f>
        <v>0.29411764705882354</v>
      </c>
      <c r="M178" s="11">
        <f>IF(SUM(C179:C181)=0,0,C181/SUM(C179:C181))</f>
        <v>0</v>
      </c>
      <c r="N178" s="7"/>
    </row>
    <row r="179" spans="1:14" x14ac:dyDescent="0.25">
      <c r="A179">
        <v>29</v>
      </c>
      <c r="B179">
        <v>3</v>
      </c>
      <c r="C179">
        <v>0</v>
      </c>
      <c r="I179" s="3"/>
    </row>
    <row r="180" spans="1:14" x14ac:dyDescent="0.25">
      <c r="A180">
        <v>4</v>
      </c>
      <c r="B180">
        <v>5</v>
      </c>
      <c r="C180">
        <v>0</v>
      </c>
      <c r="I180" s="3"/>
    </row>
    <row r="181" spans="1:14" x14ac:dyDescent="0.25">
      <c r="A181">
        <v>0</v>
      </c>
      <c r="B181">
        <v>9</v>
      </c>
      <c r="C181">
        <v>0</v>
      </c>
      <c r="I181" s="3"/>
    </row>
    <row r="182" spans="1:14" x14ac:dyDescent="0.25">
      <c r="A182" s="48" t="s">
        <v>40</v>
      </c>
      <c r="B182" s="14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>
        <v>8</v>
      </c>
    </row>
    <row r="183" spans="1:14" x14ac:dyDescent="0.25">
      <c r="A183" s="1" t="s">
        <v>4</v>
      </c>
      <c r="D183" s="11">
        <f>SUM(A184,B185,C186)/SUM(A184:C186)</f>
        <v>1</v>
      </c>
      <c r="E183" s="11">
        <f>A184/SUM(A184:C184)</f>
        <v>1</v>
      </c>
      <c r="F183" s="11">
        <f>B185/SUM(A185:C185)</f>
        <v>1</v>
      </c>
      <c r="G183" s="11">
        <f>C186/SUM(A186:C186)</f>
        <v>1</v>
      </c>
      <c r="H183" s="12">
        <f>1-SUM(B185:C186)/(SUM(A184:C186)-SUM(A184:C184))</f>
        <v>0</v>
      </c>
      <c r="I183" s="12">
        <f>1-SUM(A184,C184,C186,A186)/(SUM(A184:C186)-SUM(A185:C185))</f>
        <v>0</v>
      </c>
      <c r="J183" s="12">
        <f>1-SUM(A184:B185)/(SUM(A184:C186)-SUM(A186:C186))</f>
        <v>0</v>
      </c>
      <c r="K183" s="11">
        <f>IF(SUM(A184:A186)=0,0,A184/SUM(A184:A186))</f>
        <v>1</v>
      </c>
      <c r="L183" s="11">
        <f>IF(SUM(B184:B186)=0,0,B185/SUM(B184:B186))</f>
        <v>1</v>
      </c>
      <c r="M183" s="11">
        <f>IF(SUM(C184:C186)=0,0,C186/SUM(C184:C186))</f>
        <v>1</v>
      </c>
    </row>
    <row r="184" spans="1:14" x14ac:dyDescent="0.25">
      <c r="A184">
        <v>3</v>
      </c>
      <c r="B184">
        <v>0</v>
      </c>
      <c r="C184">
        <v>0</v>
      </c>
      <c r="D184" s="12"/>
      <c r="E184" s="12"/>
      <c r="F184" s="12"/>
      <c r="G184" s="12"/>
      <c r="H184" s="12"/>
      <c r="I184" s="13"/>
      <c r="J184" s="12"/>
      <c r="K184" s="12"/>
      <c r="L184" s="12"/>
      <c r="M184" s="12"/>
    </row>
    <row r="185" spans="1:14" x14ac:dyDescent="0.25">
      <c r="A185">
        <v>0</v>
      </c>
      <c r="B185">
        <v>3</v>
      </c>
      <c r="C185">
        <v>0</v>
      </c>
      <c r="D185" s="12"/>
      <c r="E185" s="12"/>
      <c r="F185" s="12"/>
      <c r="G185" s="12"/>
      <c r="H185" s="12"/>
      <c r="I185" s="13"/>
      <c r="J185" s="12"/>
      <c r="K185" s="12"/>
      <c r="L185" s="12"/>
      <c r="M185" s="12"/>
    </row>
    <row r="186" spans="1:14" x14ac:dyDescent="0.25">
      <c r="A186">
        <v>0</v>
      </c>
      <c r="B186">
        <v>0</v>
      </c>
      <c r="C186">
        <v>3</v>
      </c>
      <c r="D186" s="12"/>
      <c r="E186" s="12"/>
      <c r="F186" s="12"/>
      <c r="G186" s="12"/>
      <c r="H186" s="12"/>
      <c r="I186" s="13"/>
      <c r="J186" s="12"/>
      <c r="K186" s="12"/>
      <c r="L186" s="12"/>
      <c r="M186" s="12"/>
    </row>
    <row r="187" spans="1:14" x14ac:dyDescent="0.25">
      <c r="A187" s="1" t="s">
        <v>5</v>
      </c>
      <c r="D187" s="11">
        <f>SUM(A188,B189,C190)/(SUM(A188:C190)+O196)</f>
        <v>0.72</v>
      </c>
      <c r="E187" s="11">
        <f>A188/SUM(A188:C188)</f>
        <v>0.9375</v>
      </c>
      <c r="F187" s="11">
        <f>B189/SUM(A189:C189)</f>
        <v>0.1111111111111111</v>
      </c>
      <c r="G187" s="11">
        <f>C190/SUM(A190:C190)</f>
        <v>0.55555555555555558</v>
      </c>
      <c r="H187" s="12">
        <f>1-SUM(B189:C190)/(SUM(A188:C190)-SUM(A188:C188))</f>
        <v>0.55555555555555558</v>
      </c>
      <c r="I187" s="12">
        <f>1-SUM(A188,C188,C190,A190)/(SUM(A188:C190)-SUM(A189:C189))</f>
        <v>7.3170731707317027E-2</v>
      </c>
      <c r="J187" s="12">
        <f>1-SUM(A188:B189)/(SUM(A188:C190)-SUM(A190:C190))</f>
        <v>2.4390243902439046E-2</v>
      </c>
      <c r="K187" s="11">
        <f>IF(SUM(A188:A190)=0,0,A188/SUM(A188:A190))</f>
        <v>0.75</v>
      </c>
      <c r="L187" s="11">
        <f>IF(SUM(B188:B190)=0,0,B189/SUM(B188:B190))</f>
        <v>0.25</v>
      </c>
      <c r="M187" s="11">
        <f>IF(SUM(C188:C190)=0,0,C190/SUM(C188:C190))</f>
        <v>0.83333333333333337</v>
      </c>
      <c r="N187" s="7"/>
    </row>
    <row r="188" spans="1:14" x14ac:dyDescent="0.25">
      <c r="A188">
        <v>30</v>
      </c>
      <c r="B188">
        <v>2</v>
      </c>
      <c r="C188">
        <v>0</v>
      </c>
      <c r="I188" s="3"/>
    </row>
    <row r="189" spans="1:14" x14ac:dyDescent="0.25">
      <c r="A189">
        <v>7</v>
      </c>
      <c r="B189">
        <v>1</v>
      </c>
      <c r="C189">
        <v>1</v>
      </c>
      <c r="I189" s="3"/>
    </row>
    <row r="190" spans="1:14" x14ac:dyDescent="0.25">
      <c r="A190">
        <v>3</v>
      </c>
      <c r="B190">
        <v>1</v>
      </c>
      <c r="C190">
        <v>5</v>
      </c>
      <c r="I190" s="3"/>
    </row>
    <row r="191" spans="1:14" x14ac:dyDescent="0.25">
      <c r="A191" s="48" t="s">
        <v>41</v>
      </c>
      <c r="B191" s="14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>
        <v>8</v>
      </c>
    </row>
    <row r="192" spans="1:14" x14ac:dyDescent="0.25">
      <c r="A192" s="1" t="s">
        <v>4</v>
      </c>
      <c r="D192" s="11">
        <f>SUM(A193,B194,C195)/SUM(A193:C195)</f>
        <v>1</v>
      </c>
      <c r="E192" s="11">
        <f>A193/SUM(A193:C193)</f>
        <v>1</v>
      </c>
      <c r="F192" s="11">
        <f>B194/SUM(A194:C194)</f>
        <v>1</v>
      </c>
      <c r="G192" s="11">
        <f>C195/SUM(A195:C195)</f>
        <v>1</v>
      </c>
      <c r="H192" s="12">
        <f>1-SUM(B194:C195)/(SUM(A193:C195)-SUM(A193:C193))</f>
        <v>0</v>
      </c>
      <c r="I192" s="12">
        <f>1-SUM(A193,C193,C195,A195)/(SUM(A193:C195)-SUM(A194:C194))</f>
        <v>0</v>
      </c>
      <c r="J192" s="12">
        <f>1-SUM(A193:B194)/(SUM(A193:C195)-SUM(A195:C195))</f>
        <v>0</v>
      </c>
      <c r="K192" s="11">
        <f>IF(SUM(A193:A195)=0,0,A193/SUM(A193:A195))</f>
        <v>1</v>
      </c>
      <c r="L192" s="11">
        <f>IF(SUM(B193:B195)=0,0,B194/SUM(B193:B195))</f>
        <v>1</v>
      </c>
      <c r="M192" s="11">
        <f>IF(SUM(C193:C195)=0,0,C195/SUM(C193:C195))</f>
        <v>1</v>
      </c>
    </row>
    <row r="193" spans="1:14" x14ac:dyDescent="0.25">
      <c r="A193">
        <v>3</v>
      </c>
      <c r="B193">
        <v>0</v>
      </c>
      <c r="C193">
        <v>0</v>
      </c>
      <c r="D193" s="12"/>
      <c r="E193" s="12"/>
      <c r="F193" s="12"/>
      <c r="G193" s="12"/>
      <c r="H193" s="12"/>
      <c r="I193" s="13"/>
      <c r="J193" s="12"/>
      <c r="K193" s="12"/>
      <c r="L193" s="12"/>
      <c r="M193" s="12"/>
    </row>
    <row r="194" spans="1:14" x14ac:dyDescent="0.25">
      <c r="A194">
        <v>0</v>
      </c>
      <c r="B194">
        <v>3</v>
      </c>
      <c r="C194">
        <v>0</v>
      </c>
      <c r="D194" s="12"/>
      <c r="E194" s="12"/>
      <c r="F194" s="12"/>
      <c r="G194" s="12"/>
      <c r="H194" s="12"/>
      <c r="I194" s="13"/>
      <c r="J194" s="12"/>
      <c r="K194" s="12"/>
      <c r="L194" s="12"/>
      <c r="M194" s="12"/>
    </row>
    <row r="195" spans="1:14" x14ac:dyDescent="0.25">
      <c r="A195">
        <v>0</v>
      </c>
      <c r="B195">
        <v>0</v>
      </c>
      <c r="C195">
        <v>3</v>
      </c>
      <c r="D195" s="12"/>
      <c r="E195" s="12"/>
      <c r="F195" s="12"/>
      <c r="G195" s="12"/>
      <c r="H195" s="12"/>
      <c r="I195" s="13"/>
      <c r="J195" s="12"/>
      <c r="K195" s="12"/>
      <c r="L195" s="12"/>
      <c r="M195" s="12"/>
    </row>
    <row r="196" spans="1:14" x14ac:dyDescent="0.25">
      <c r="A196" s="1" t="s">
        <v>5</v>
      </c>
      <c r="D196" s="11">
        <f>SUM(A197,B198,C199)/(SUM(A197:C199)+O205)</f>
        <v>0.72</v>
      </c>
      <c r="E196" s="11">
        <f>A197/SUM(A197:C197)</f>
        <v>0.96875</v>
      </c>
      <c r="F196" s="11">
        <f>B198/SUM(A198:C198)</f>
        <v>0.1111111111111111</v>
      </c>
      <c r="G196" s="11">
        <f>C199/SUM(A199:C199)</f>
        <v>0.44444444444444442</v>
      </c>
      <c r="H196" s="12">
        <f>1-SUM(B198:C199)/(SUM(A197:C199)-SUM(A197:C197))</f>
        <v>0.44444444444444442</v>
      </c>
      <c r="I196" s="12">
        <f>1-SUM(A197,C197,C199,A199)/(SUM(A197:C199)-SUM(A198:C198))</f>
        <v>0.12195121951219512</v>
      </c>
      <c r="J196" s="12">
        <f>1-SUM(A197:B198)/(SUM(A197:C199)-SUM(A199:C199))</f>
        <v>2.4390243902439046E-2</v>
      </c>
      <c r="K196" s="11">
        <f>IF(SUM(A197:A199)=0,0,A197/SUM(A197:A199))</f>
        <v>0.79487179487179482</v>
      </c>
      <c r="L196" s="11">
        <f>IF(SUM(B197:B199)=0,0,B198/SUM(B197:B199))</f>
        <v>0.16666666666666666</v>
      </c>
      <c r="M196" s="11">
        <f>IF(SUM(C197:C199)=0,0,C199/SUM(C197:C199))</f>
        <v>0.8</v>
      </c>
      <c r="N196" s="7"/>
    </row>
    <row r="197" spans="1:14" x14ac:dyDescent="0.25">
      <c r="A197">
        <v>31</v>
      </c>
      <c r="B197">
        <v>1</v>
      </c>
      <c r="C197">
        <v>0</v>
      </c>
      <c r="I197" s="3"/>
    </row>
    <row r="198" spans="1:14" x14ac:dyDescent="0.25">
      <c r="A198">
        <v>7</v>
      </c>
      <c r="B198">
        <v>1</v>
      </c>
      <c r="C198">
        <v>1</v>
      </c>
      <c r="I198" s="3"/>
    </row>
    <row r="199" spans="1:14" x14ac:dyDescent="0.25">
      <c r="A199">
        <v>1</v>
      </c>
      <c r="B199">
        <v>4</v>
      </c>
      <c r="C199">
        <v>4</v>
      </c>
      <c r="I199" s="3"/>
    </row>
    <row r="200" spans="1:14" x14ac:dyDescent="0.25">
      <c r="A200" s="48" t="s">
        <v>42</v>
      </c>
      <c r="B200" s="14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>
        <v>6</v>
      </c>
    </row>
    <row r="201" spans="1:14" x14ac:dyDescent="0.25">
      <c r="A201" s="1" t="s">
        <v>4</v>
      </c>
      <c r="D201" s="11">
        <f>SUM(A202,B203,C204)/SUM(A202:C204)</f>
        <v>1</v>
      </c>
      <c r="E201" s="11">
        <f>A202/SUM(A202:C202)</f>
        <v>1</v>
      </c>
      <c r="F201" s="11">
        <f>B203/SUM(A203:C203)</f>
        <v>1</v>
      </c>
      <c r="G201" s="11">
        <f>C204/SUM(A204:C204)</f>
        <v>1</v>
      </c>
      <c r="H201" s="12">
        <f>1-SUM(B203:C204)/(SUM(A202:C204)-SUM(A202:C202))</f>
        <v>0</v>
      </c>
      <c r="I201" s="12">
        <f>1-SUM(A202,C202,C204,A204)/(SUM(A202:C204)-SUM(A203:C203))</f>
        <v>0</v>
      </c>
      <c r="J201" s="12">
        <f>1-SUM(A202:B203)/(SUM(A202:C204)-SUM(A204:C204))</f>
        <v>0</v>
      </c>
      <c r="K201" s="11">
        <f>IF(SUM(A202:A204)=0,0,A202/SUM(A202:A204))</f>
        <v>1</v>
      </c>
      <c r="L201" s="11">
        <f>IF(SUM(B202:B204)=0,0,B203/SUM(B202:B204))</f>
        <v>1</v>
      </c>
      <c r="M201" s="11">
        <f>IF(SUM(C202:C204)=0,0,C204/SUM(C202:C204))</f>
        <v>1</v>
      </c>
    </row>
    <row r="202" spans="1:14" x14ac:dyDescent="0.25">
      <c r="A202">
        <v>3</v>
      </c>
      <c r="B202">
        <v>0</v>
      </c>
      <c r="C202">
        <v>0</v>
      </c>
      <c r="D202" s="12"/>
      <c r="E202" s="12"/>
      <c r="F202" s="12"/>
      <c r="G202" s="12"/>
      <c r="H202" s="12"/>
      <c r="I202" s="13"/>
      <c r="J202" s="12"/>
      <c r="K202" s="12"/>
      <c r="L202" s="12"/>
      <c r="M202" s="12"/>
    </row>
    <row r="203" spans="1:14" x14ac:dyDescent="0.25">
      <c r="A203">
        <v>0</v>
      </c>
      <c r="B203">
        <v>3</v>
      </c>
      <c r="C203">
        <v>0</v>
      </c>
      <c r="D203" s="12"/>
      <c r="E203" s="12"/>
      <c r="F203" s="12"/>
      <c r="G203" s="12"/>
      <c r="H203" s="12"/>
      <c r="I203" s="13"/>
      <c r="J203" s="12"/>
      <c r="K203" s="12"/>
      <c r="L203" s="12"/>
      <c r="M203" s="12"/>
    </row>
    <row r="204" spans="1:14" x14ac:dyDescent="0.25">
      <c r="A204">
        <v>0</v>
      </c>
      <c r="B204">
        <v>0</v>
      </c>
      <c r="C204">
        <v>3</v>
      </c>
      <c r="D204" s="12"/>
      <c r="E204" s="12"/>
      <c r="F204" s="12"/>
      <c r="G204" s="12"/>
      <c r="H204" s="12"/>
      <c r="I204" s="13"/>
      <c r="J204" s="12"/>
      <c r="K204" s="12"/>
      <c r="L204" s="12"/>
      <c r="M204" s="12"/>
    </row>
    <row r="205" spans="1:14" x14ac:dyDescent="0.25">
      <c r="A205" s="1" t="s">
        <v>5</v>
      </c>
      <c r="D205" s="11">
        <f>SUM(A206,B207,C208)/(SUM(A206:C208)+O214)</f>
        <v>0.72</v>
      </c>
      <c r="E205" s="11">
        <f>A206/SUM(A206:C206)</f>
        <v>1</v>
      </c>
      <c r="F205" s="11">
        <f>B207/SUM(A207:C207)</f>
        <v>0.1111111111111111</v>
      </c>
      <c r="G205" s="11">
        <f>C208/SUM(A208:C208)</f>
        <v>0.33333333333333331</v>
      </c>
      <c r="H205" s="12">
        <f>1-SUM(B207:C208)/(SUM(A206:C208)-SUM(A206:C206))</f>
        <v>0.61111111111111116</v>
      </c>
      <c r="I205" s="12">
        <f>1-SUM(A206,C206,C208,A208)/(SUM(A206:C208)-SUM(A207:C207))</f>
        <v>7.3170731707317027E-2</v>
      </c>
      <c r="J205" s="12">
        <f>1-SUM(A206:B207)/(SUM(A206:C208)-SUM(A208:C208))</f>
        <v>0</v>
      </c>
      <c r="K205" s="11">
        <f>IF(SUM(A206:A208)=0,0,A206/SUM(A206:A208))</f>
        <v>0.7441860465116279</v>
      </c>
      <c r="L205" s="11">
        <f>IF(SUM(B206:B208)=0,0,B207/SUM(B206:B208))</f>
        <v>0.25</v>
      </c>
      <c r="M205" s="11">
        <f>IF(SUM(C206:C208)=0,0,C208/SUM(C206:C208))</f>
        <v>1</v>
      </c>
      <c r="N205" s="7"/>
    </row>
    <row r="206" spans="1:14" x14ac:dyDescent="0.25">
      <c r="A206">
        <v>32</v>
      </c>
      <c r="B206">
        <v>0</v>
      </c>
      <c r="C206">
        <v>0</v>
      </c>
      <c r="I206" s="3"/>
    </row>
    <row r="207" spans="1:14" x14ac:dyDescent="0.25">
      <c r="A207">
        <v>8</v>
      </c>
      <c r="B207">
        <v>1</v>
      </c>
      <c r="C207">
        <v>0</v>
      </c>
      <c r="I207" s="3"/>
    </row>
    <row r="208" spans="1:14" x14ac:dyDescent="0.25">
      <c r="A208">
        <v>3</v>
      </c>
      <c r="B208">
        <v>3</v>
      </c>
      <c r="C208">
        <v>3</v>
      </c>
      <c r="I208" s="3"/>
    </row>
    <row r="209" spans="1:14" x14ac:dyDescent="0.25">
      <c r="A209" s="48" t="s">
        <v>43</v>
      </c>
      <c r="B209" s="14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>
        <v>6</v>
      </c>
    </row>
    <row r="210" spans="1:14" x14ac:dyDescent="0.25">
      <c r="A210" s="1" t="s">
        <v>4</v>
      </c>
      <c r="D210" s="11">
        <f>SUM(A211,B212,C213)/SUM(A211:C213)</f>
        <v>1</v>
      </c>
      <c r="E210" s="11">
        <f>A211/SUM(A211:C211)</f>
        <v>1</v>
      </c>
      <c r="F210" s="11">
        <f>B212/SUM(A212:C212)</f>
        <v>1</v>
      </c>
      <c r="G210" s="11">
        <f>C213/SUM(A213:C213)</f>
        <v>1</v>
      </c>
      <c r="H210" s="12">
        <f>1-SUM(B212:C213)/(SUM(A211:C213)-SUM(A211:C211))</f>
        <v>0</v>
      </c>
      <c r="I210" s="12">
        <f>1-SUM(A211,C211,C213,A213)/(SUM(A211:C213)-SUM(A212:C212))</f>
        <v>0</v>
      </c>
      <c r="J210" s="12">
        <f>1-SUM(A211:B212)/(SUM(A211:C213)-SUM(A213:C213))</f>
        <v>0</v>
      </c>
      <c r="K210" s="11">
        <f>IF(SUM(A211:A213)=0,0,A211/SUM(A211:A213))</f>
        <v>1</v>
      </c>
      <c r="L210" s="11">
        <f>IF(SUM(B211:B213)=0,0,B212/SUM(B211:B213))</f>
        <v>1</v>
      </c>
      <c r="M210" s="11">
        <f>IF(SUM(C211:C213)=0,0,C213/SUM(C211:C213))</f>
        <v>1</v>
      </c>
    </row>
    <row r="211" spans="1:14" x14ac:dyDescent="0.25">
      <c r="A211">
        <v>3</v>
      </c>
      <c r="B211">
        <v>0</v>
      </c>
      <c r="C211">
        <v>0</v>
      </c>
      <c r="D211" s="12"/>
      <c r="E211" s="12"/>
      <c r="F211" s="12"/>
      <c r="G211" s="12"/>
      <c r="H211" s="12"/>
      <c r="I211" s="13"/>
      <c r="J211" s="12"/>
      <c r="K211" s="12"/>
      <c r="L211" s="12"/>
      <c r="M211" s="12"/>
    </row>
    <row r="212" spans="1:14" x14ac:dyDescent="0.25">
      <c r="A212">
        <v>0</v>
      </c>
      <c r="B212">
        <v>3</v>
      </c>
      <c r="C212">
        <v>0</v>
      </c>
      <c r="D212" s="12"/>
      <c r="E212" s="12"/>
      <c r="F212" s="12"/>
      <c r="G212" s="12"/>
      <c r="H212" s="12"/>
      <c r="I212" s="13"/>
      <c r="J212" s="12"/>
      <c r="K212" s="12"/>
      <c r="L212" s="12"/>
      <c r="M212" s="12"/>
    </row>
    <row r="213" spans="1:14" x14ac:dyDescent="0.25">
      <c r="A213">
        <v>0</v>
      </c>
      <c r="B213">
        <v>0</v>
      </c>
      <c r="C213">
        <v>3</v>
      </c>
      <c r="D213" s="12"/>
      <c r="E213" s="12"/>
      <c r="F213" s="12"/>
      <c r="G213" s="12"/>
      <c r="H213" s="12"/>
      <c r="I213" s="13"/>
      <c r="J213" s="12"/>
      <c r="K213" s="12"/>
      <c r="L213" s="12"/>
      <c r="M213" s="12"/>
    </row>
    <row r="214" spans="1:14" x14ac:dyDescent="0.25">
      <c r="A214" s="1" t="s">
        <v>5</v>
      </c>
      <c r="D214" s="11">
        <f>SUM(A215,B216,C217)/(SUM(A215:C217)+O223)</f>
        <v>0.82</v>
      </c>
      <c r="E214" s="11">
        <f>A215/SUM(A215:C215)</f>
        <v>1</v>
      </c>
      <c r="F214" s="11">
        <f>B216/SUM(A216:C216)</f>
        <v>0.55555555555555558</v>
      </c>
      <c r="G214" s="11">
        <f>C217/SUM(A217:C217)</f>
        <v>0.44444444444444442</v>
      </c>
      <c r="H214" s="12">
        <f>1-SUM(B216:C217)/(SUM(A215:C217)-SUM(A215:C215))</f>
        <v>0.27777777777777779</v>
      </c>
      <c r="I214" s="12">
        <f>1-SUM(A215,C215,C217,A217)/(SUM(A215:C217)-SUM(A216:C216))</f>
        <v>9.7560975609756073E-2</v>
      </c>
      <c r="J214" s="12">
        <f>1-SUM(A215:B216)/(SUM(A215:C217)-SUM(A217:C217))</f>
        <v>0</v>
      </c>
      <c r="K214" s="11">
        <f>IF(SUM(A215:A217)=0,0,A215/SUM(A215:A217))</f>
        <v>0.86486486486486491</v>
      </c>
      <c r="L214" s="11">
        <f>IF(SUM(B215:B217)=0,0,B216/SUM(B215:B217))</f>
        <v>0.55555555555555558</v>
      </c>
      <c r="M214" s="11">
        <f>IF(SUM(C215:C217)=0,0,C217/SUM(C215:C217))</f>
        <v>1</v>
      </c>
      <c r="N214" s="7"/>
    </row>
    <row r="215" spans="1:14" x14ac:dyDescent="0.25">
      <c r="A215">
        <v>32</v>
      </c>
      <c r="B215">
        <v>0</v>
      </c>
      <c r="C215">
        <v>0</v>
      </c>
      <c r="I215" s="3"/>
    </row>
    <row r="216" spans="1:14" x14ac:dyDescent="0.25">
      <c r="A216">
        <v>4</v>
      </c>
      <c r="B216">
        <v>5</v>
      </c>
      <c r="C216">
        <v>0</v>
      </c>
      <c r="I216" s="3"/>
    </row>
    <row r="217" spans="1:14" x14ac:dyDescent="0.25">
      <c r="A217">
        <v>1</v>
      </c>
      <c r="B217">
        <v>4</v>
      </c>
      <c r="C217">
        <v>4</v>
      </c>
      <c r="I217" s="3"/>
    </row>
    <row r="218" spans="1:14" x14ac:dyDescent="0.25">
      <c r="A218" s="48" t="s">
        <v>49</v>
      </c>
      <c r="B218" s="14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>
        <v>7</v>
      </c>
    </row>
    <row r="219" spans="1:14" x14ac:dyDescent="0.25">
      <c r="A219" s="1" t="s">
        <v>4</v>
      </c>
      <c r="D219" s="11">
        <f>SUM(A220,B221,C222)/SUM(A220:C222)</f>
        <v>1</v>
      </c>
      <c r="E219" s="11">
        <f>A220/SUM(A220:C220)</f>
        <v>1</v>
      </c>
      <c r="F219" s="11">
        <f>B221/SUM(A221:C221)</f>
        <v>1</v>
      </c>
      <c r="G219" s="11">
        <f>C222/SUM(A222:C222)</f>
        <v>1</v>
      </c>
      <c r="H219" s="12">
        <f>1-SUM(B221:C222)/(SUM(A220:C222)-SUM(A220:C220))</f>
        <v>0</v>
      </c>
      <c r="I219" s="12">
        <f>1-SUM(A220,C220,C222,A222)/(SUM(A220:C222)-SUM(A221:C221))</f>
        <v>0</v>
      </c>
      <c r="J219" s="12">
        <f>1-SUM(A220:B221)/(SUM(A220:C222)-SUM(A222:C222))</f>
        <v>0</v>
      </c>
      <c r="K219" s="11">
        <f>IF(SUM(A220:A222)=0,0,A220/SUM(A220:A222))</f>
        <v>1</v>
      </c>
      <c r="L219" s="11">
        <f>IF(SUM(B220:B222)=0,0,B221/SUM(B220:B222))</f>
        <v>1</v>
      </c>
      <c r="M219" s="11">
        <f>IF(SUM(C220:C222)=0,0,C222/SUM(C220:C222))</f>
        <v>1</v>
      </c>
    </row>
    <row r="220" spans="1:14" x14ac:dyDescent="0.25">
      <c r="A220">
        <v>3</v>
      </c>
      <c r="B220">
        <v>0</v>
      </c>
      <c r="C220">
        <v>0</v>
      </c>
      <c r="D220" s="12"/>
      <c r="E220" s="12"/>
      <c r="F220" s="12"/>
      <c r="G220" s="12"/>
      <c r="H220" s="12"/>
      <c r="I220" s="13"/>
      <c r="J220" s="12"/>
      <c r="K220" s="12"/>
      <c r="L220" s="12"/>
      <c r="M220" s="12"/>
    </row>
    <row r="221" spans="1:14" x14ac:dyDescent="0.25">
      <c r="A221">
        <v>0</v>
      </c>
      <c r="B221">
        <v>3</v>
      </c>
      <c r="C221">
        <v>0</v>
      </c>
      <c r="D221" s="12"/>
      <c r="E221" s="12"/>
      <c r="F221" s="12"/>
      <c r="G221" s="12"/>
      <c r="H221" s="12"/>
      <c r="I221" s="13"/>
      <c r="J221" s="12"/>
      <c r="K221" s="12"/>
      <c r="L221" s="12"/>
      <c r="M221" s="12"/>
    </row>
    <row r="222" spans="1:14" x14ac:dyDescent="0.25">
      <c r="A222">
        <v>0</v>
      </c>
      <c r="B222">
        <v>0</v>
      </c>
      <c r="C222">
        <v>3</v>
      </c>
      <c r="D222" s="12"/>
      <c r="E222" s="12"/>
      <c r="F222" s="12"/>
      <c r="G222" s="12"/>
      <c r="H222" s="12"/>
      <c r="I222" s="13"/>
      <c r="J222" s="12"/>
      <c r="K222" s="12"/>
      <c r="L222" s="12"/>
      <c r="M222" s="12"/>
    </row>
    <row r="223" spans="1:14" x14ac:dyDescent="0.25">
      <c r="A223" s="1" t="s">
        <v>5</v>
      </c>
      <c r="D223" s="11">
        <f>SUM(A224,B225,C226)/(SUM(A224:C226)+O232)</f>
        <v>0.28000000000000003</v>
      </c>
      <c r="E223" s="11">
        <f>A224/SUM(A224:C224)</f>
        <v>0.125</v>
      </c>
      <c r="F223" s="11">
        <f>B225/SUM(A225:C225)</f>
        <v>0.44444444444444442</v>
      </c>
      <c r="G223" s="11">
        <f>C226/SUM(A226:C226)</f>
        <v>0.66666666666666663</v>
      </c>
      <c r="H223" s="12">
        <f>1-SUM(B225:C226)/(SUM(A224:C226)-SUM(A224:C224))</f>
        <v>0.22222222222222221</v>
      </c>
      <c r="I223" s="12">
        <f>1-SUM(A224,C224,C226,A226)/(SUM(A224:C226)-SUM(A225:C225))</f>
        <v>0.73170731707317072</v>
      </c>
      <c r="J223" s="12">
        <f>1-SUM(A224:B225)/(SUM(A224:C226)-SUM(A226:C226))</f>
        <v>4.8780487804878092E-2</v>
      </c>
      <c r="K223" s="11">
        <f>IF(SUM(A224:A226)=0,0,A224/SUM(A224:A226))</f>
        <v>0.5</v>
      </c>
      <c r="L223" s="11">
        <f>IF(SUM(B224:B226)=0,0,B225/SUM(B224:B226))</f>
        <v>0.11764705882352941</v>
      </c>
      <c r="M223" s="11">
        <f>IF(SUM(C224:C226)=0,0,C226/SUM(C224:C226))</f>
        <v>0.75</v>
      </c>
      <c r="N223" s="7"/>
    </row>
    <row r="224" spans="1:14" x14ac:dyDescent="0.25">
      <c r="A224">
        <v>4</v>
      </c>
      <c r="B224">
        <v>28</v>
      </c>
      <c r="C224">
        <v>0</v>
      </c>
      <c r="I224" s="3"/>
    </row>
    <row r="225" spans="1:14" x14ac:dyDescent="0.25">
      <c r="A225">
        <v>3</v>
      </c>
      <c r="B225">
        <v>4</v>
      </c>
      <c r="C225">
        <v>2</v>
      </c>
      <c r="I225" s="3"/>
    </row>
    <row r="226" spans="1:14" x14ac:dyDescent="0.25">
      <c r="A226">
        <v>1</v>
      </c>
      <c r="B226">
        <v>2</v>
      </c>
      <c r="C226">
        <v>6</v>
      </c>
      <c r="I226" s="3"/>
    </row>
    <row r="227" spans="1:14" x14ac:dyDescent="0.25">
      <c r="A227" s="48" t="s">
        <v>50</v>
      </c>
      <c r="B227" s="14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>
        <v>6</v>
      </c>
    </row>
    <row r="228" spans="1:14" x14ac:dyDescent="0.25">
      <c r="A228" s="1" t="s">
        <v>4</v>
      </c>
      <c r="D228" s="11">
        <f>SUM(A229,B230,C231)/SUM(A229:C231)</f>
        <v>1</v>
      </c>
      <c r="E228" s="11">
        <f>A229/SUM(A229:C229)</f>
        <v>1</v>
      </c>
      <c r="F228" s="11">
        <f>B230/SUM(A230:C230)</f>
        <v>1</v>
      </c>
      <c r="G228" s="11">
        <f>C231/SUM(A231:C231)</f>
        <v>1</v>
      </c>
      <c r="H228" s="12">
        <f>1-SUM(B230:C231)/(SUM(A229:C231)-SUM(A229:C229))</f>
        <v>0</v>
      </c>
      <c r="I228" s="12">
        <f>1-SUM(A229,C229,C231,A231)/(SUM(A229:C231)-SUM(A230:C230))</f>
        <v>0</v>
      </c>
      <c r="J228" s="12">
        <f>1-SUM(A229:B230)/(SUM(A229:C231)-SUM(A231:C231))</f>
        <v>0</v>
      </c>
      <c r="K228" s="11">
        <f>IF(SUM(A229:A231)=0,0,A229/SUM(A229:A231))</f>
        <v>1</v>
      </c>
      <c r="L228" s="11">
        <f>IF(SUM(B229:B231)=0,0,B230/SUM(B229:B231))</f>
        <v>1</v>
      </c>
      <c r="M228" s="11">
        <f>IF(SUM(C229:C231)=0,0,C231/SUM(C229:C231))</f>
        <v>1</v>
      </c>
    </row>
    <row r="229" spans="1:14" x14ac:dyDescent="0.25">
      <c r="A229">
        <v>3</v>
      </c>
      <c r="B229">
        <v>0</v>
      </c>
      <c r="C229">
        <v>0</v>
      </c>
      <c r="D229" s="12"/>
      <c r="E229" s="12"/>
      <c r="F229" s="12"/>
      <c r="G229" s="12"/>
      <c r="H229" s="12"/>
      <c r="I229" s="13"/>
      <c r="J229" s="12"/>
      <c r="K229" s="12"/>
      <c r="L229" s="12"/>
      <c r="M229" s="12"/>
    </row>
    <row r="230" spans="1:14" x14ac:dyDescent="0.25">
      <c r="A230">
        <v>0</v>
      </c>
      <c r="B230">
        <v>3</v>
      </c>
      <c r="C230">
        <v>0</v>
      </c>
      <c r="D230" s="12"/>
      <c r="E230" s="12"/>
      <c r="F230" s="12"/>
      <c r="G230" s="12"/>
      <c r="H230" s="12"/>
      <c r="I230" s="13"/>
      <c r="J230" s="12"/>
      <c r="K230" s="12"/>
      <c r="L230" s="12"/>
      <c r="M230" s="12"/>
    </row>
    <row r="231" spans="1:14" x14ac:dyDescent="0.25">
      <c r="A231">
        <v>0</v>
      </c>
      <c r="B231">
        <v>0</v>
      </c>
      <c r="C231">
        <v>3</v>
      </c>
      <c r="D231" s="12"/>
      <c r="E231" s="12"/>
      <c r="F231" s="12"/>
      <c r="G231" s="12"/>
      <c r="H231" s="12"/>
      <c r="I231" s="13"/>
      <c r="J231" s="12"/>
      <c r="K231" s="12"/>
      <c r="L231" s="12"/>
      <c r="M231" s="12"/>
    </row>
    <row r="232" spans="1:14" x14ac:dyDescent="0.25">
      <c r="A232" s="1" t="s">
        <v>5</v>
      </c>
      <c r="D232" s="11">
        <f>SUM(A233,B234,C235)/(SUM(A233:C235)+O241)</f>
        <v>0.78</v>
      </c>
      <c r="E232" s="11">
        <f>A233/SUM(A233:C233)</f>
        <v>0.9375</v>
      </c>
      <c r="F232" s="11">
        <f>B234/SUM(A234:C234)</f>
        <v>0.44444444444444442</v>
      </c>
      <c r="G232" s="11">
        <f>C235/SUM(A235:C235)</f>
        <v>0.55555555555555558</v>
      </c>
      <c r="H232" s="12">
        <f>1-SUM(B234:C235)/(SUM(A233:C235)-SUM(A233:C233))</f>
        <v>0.22222222222222221</v>
      </c>
      <c r="I232" s="12">
        <f>1-SUM(A233,C233,C235,A235)/(SUM(A233:C235)-SUM(A234:C234))</f>
        <v>0.12195121951219512</v>
      </c>
      <c r="J232" s="12">
        <f>1-SUM(A233:B234)/(SUM(A233:C235)-SUM(A235:C235))</f>
        <v>4.8780487804878092E-2</v>
      </c>
      <c r="K232" s="11">
        <f>IF(SUM(A233:A235)=0,0,A233/SUM(A233:A235))</f>
        <v>0.88235294117647056</v>
      </c>
      <c r="L232" s="11">
        <f>IF(SUM(B233:B235)=0,0,B234/SUM(B233:B235))</f>
        <v>0.44444444444444442</v>
      </c>
      <c r="M232" s="11">
        <f>IF(SUM(C233:C235)=0,0,C235/SUM(C233:C235))</f>
        <v>0.7142857142857143</v>
      </c>
      <c r="N232" s="7"/>
    </row>
    <row r="233" spans="1:14" x14ac:dyDescent="0.25">
      <c r="A233">
        <v>30</v>
      </c>
      <c r="B233">
        <v>2</v>
      </c>
      <c r="C233">
        <v>0</v>
      </c>
      <c r="I233" s="3"/>
    </row>
    <row r="234" spans="1:14" x14ac:dyDescent="0.25">
      <c r="A234">
        <v>3</v>
      </c>
      <c r="B234">
        <v>4</v>
      </c>
      <c r="C234">
        <v>2</v>
      </c>
      <c r="I234" s="3"/>
    </row>
    <row r="235" spans="1:14" x14ac:dyDescent="0.25">
      <c r="A235">
        <v>1</v>
      </c>
      <c r="B235">
        <v>3</v>
      </c>
      <c r="C235">
        <v>5</v>
      </c>
      <c r="I235" s="3"/>
    </row>
    <row r="236" spans="1:14" x14ac:dyDescent="0.25">
      <c r="A236" s="48" t="s">
        <v>51</v>
      </c>
      <c r="B236" s="1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>
        <v>4</v>
      </c>
    </row>
    <row r="237" spans="1:14" x14ac:dyDescent="0.25">
      <c r="A237" s="1" t="s">
        <v>4</v>
      </c>
      <c r="D237" s="11">
        <f>SUM(A238,B239,C240)/SUM(A238:C240)</f>
        <v>1</v>
      </c>
      <c r="E237" s="11">
        <f>A238/SUM(A238:C238)</f>
        <v>1</v>
      </c>
      <c r="F237" s="11">
        <f>B239/SUM(A239:C239)</f>
        <v>1</v>
      </c>
      <c r="G237" s="11">
        <f>C240/SUM(A240:C240)</f>
        <v>1</v>
      </c>
      <c r="H237" s="12">
        <f>1-SUM(B239:C240)/(SUM(A238:C240)-SUM(A238:C238))</f>
        <v>0</v>
      </c>
      <c r="I237" s="12">
        <f>1-SUM(A238,C238,C240,A240)/(SUM(A238:C240)-SUM(A239:C239))</f>
        <v>0</v>
      </c>
      <c r="J237" s="12">
        <f>1-SUM(A238:B239)/(SUM(A238:C240)-SUM(A240:C240))</f>
        <v>0</v>
      </c>
      <c r="K237" s="11">
        <f>IF(SUM(A238:A240)=0,0,A238/SUM(A238:A240))</f>
        <v>1</v>
      </c>
      <c r="L237" s="11">
        <f>IF(SUM(B238:B240)=0,0,B239/SUM(B238:B240))</f>
        <v>1</v>
      </c>
      <c r="M237" s="11">
        <f>IF(SUM(C238:C240)=0,0,C240/SUM(C238:C240))</f>
        <v>1</v>
      </c>
    </row>
    <row r="238" spans="1:14" x14ac:dyDescent="0.25">
      <c r="A238">
        <v>3</v>
      </c>
      <c r="B238">
        <v>0</v>
      </c>
      <c r="C238">
        <v>0</v>
      </c>
      <c r="D238" s="12"/>
      <c r="E238" s="12"/>
      <c r="F238" s="12"/>
      <c r="G238" s="12"/>
      <c r="H238" s="12"/>
      <c r="I238" s="13"/>
      <c r="J238" s="12"/>
      <c r="K238" s="12"/>
      <c r="L238" s="12"/>
      <c r="M238" s="12"/>
    </row>
    <row r="239" spans="1:14" x14ac:dyDescent="0.25">
      <c r="A239">
        <v>0</v>
      </c>
      <c r="B239">
        <v>3</v>
      </c>
      <c r="C239">
        <v>0</v>
      </c>
      <c r="D239" s="12"/>
      <c r="E239" s="12"/>
      <c r="F239" s="12"/>
      <c r="G239" s="12"/>
      <c r="H239" s="12"/>
      <c r="I239" s="13"/>
      <c r="J239" s="12"/>
      <c r="K239" s="12"/>
      <c r="L239" s="12"/>
      <c r="M239" s="12"/>
    </row>
    <row r="240" spans="1:14" x14ac:dyDescent="0.25">
      <c r="A240">
        <v>0</v>
      </c>
      <c r="B240">
        <v>0</v>
      </c>
      <c r="C240">
        <v>3</v>
      </c>
      <c r="D240" s="12"/>
      <c r="E240" s="12"/>
      <c r="F240" s="12"/>
      <c r="G240" s="12"/>
      <c r="H240" s="12"/>
      <c r="I240" s="13"/>
      <c r="J240" s="12"/>
      <c r="K240" s="12"/>
      <c r="L240" s="12"/>
      <c r="M240" s="12"/>
    </row>
    <row r="241" spans="1:14" x14ac:dyDescent="0.25">
      <c r="A241" s="1" t="s">
        <v>5</v>
      </c>
      <c r="D241" s="11">
        <f>SUM(A242,B243,C244)/(SUM(A242:C244)+O250)</f>
        <v>0.68</v>
      </c>
      <c r="E241" s="11">
        <f>A242/SUM(A242:C242)</f>
        <v>1</v>
      </c>
      <c r="F241" s="11">
        <f>B243/SUM(A243:C243)</f>
        <v>0.22222222222222221</v>
      </c>
      <c r="G241" s="11">
        <f>C244/SUM(A244:C244)</f>
        <v>0</v>
      </c>
      <c r="H241" s="12">
        <f>1-SUM(B243:C244)/(SUM(A242:C244)-SUM(A242:C242))</f>
        <v>0.5</v>
      </c>
      <c r="I241" s="12">
        <f>1-SUM(A242,C242,C244,A244)/(SUM(A242:C244)-SUM(A243:C243))</f>
        <v>0.17073170731707321</v>
      </c>
      <c r="J241" s="12">
        <f>1-SUM(A242:B243)/(SUM(A242:C244)-SUM(A244:C244))</f>
        <v>0</v>
      </c>
      <c r="K241" s="11">
        <f>IF(SUM(A242:A244)=0,0,A242/SUM(A242:A244))</f>
        <v>0.78048780487804881</v>
      </c>
      <c r="L241" s="11">
        <f>IF(SUM(B242:B244)=0,0,B243/SUM(B242:B244))</f>
        <v>0.22222222222222221</v>
      </c>
      <c r="M241" s="11">
        <f>IF(SUM(C242:C244)=0,0,C244/SUM(C242:C244))</f>
        <v>0</v>
      </c>
      <c r="N241" s="7"/>
    </row>
    <row r="242" spans="1:14" x14ac:dyDescent="0.25">
      <c r="A242">
        <v>32</v>
      </c>
      <c r="B242">
        <v>0</v>
      </c>
      <c r="C242">
        <v>0</v>
      </c>
      <c r="I242" s="3"/>
    </row>
    <row r="243" spans="1:14" x14ac:dyDescent="0.25">
      <c r="A243">
        <v>7</v>
      </c>
      <c r="B243">
        <v>2</v>
      </c>
      <c r="C243">
        <v>0</v>
      </c>
      <c r="I243" s="3"/>
    </row>
    <row r="244" spans="1:14" x14ac:dyDescent="0.25">
      <c r="A244">
        <v>2</v>
      </c>
      <c r="B244">
        <v>7</v>
      </c>
      <c r="C244">
        <v>0</v>
      </c>
      <c r="I244" s="3"/>
    </row>
    <row r="245" spans="1:14" x14ac:dyDescent="0.25">
      <c r="A245" s="48" t="s">
        <v>52</v>
      </c>
      <c r="B245" s="14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>
        <v>4</v>
      </c>
    </row>
    <row r="246" spans="1:14" x14ac:dyDescent="0.25">
      <c r="A246" s="1" t="s">
        <v>4</v>
      </c>
      <c r="D246" s="11">
        <f>SUM(A247,B248,C249)/SUM(A247:C249)</f>
        <v>1</v>
      </c>
      <c r="E246" s="11">
        <f>A247/SUM(A247:C247)</f>
        <v>1</v>
      </c>
      <c r="F246" s="11">
        <f>B248/SUM(A248:C248)</f>
        <v>1</v>
      </c>
      <c r="G246" s="11">
        <f>C249/SUM(A249:C249)</f>
        <v>1</v>
      </c>
      <c r="H246" s="12">
        <f>1-SUM(B248:C249)/(SUM(A247:C249)-SUM(A247:C247))</f>
        <v>0</v>
      </c>
      <c r="I246" s="12">
        <f>1-SUM(A247,C247,C249,A249)/(SUM(A247:C249)-SUM(A248:C248))</f>
        <v>0</v>
      </c>
      <c r="J246" s="12">
        <f>1-SUM(A247:B248)/(SUM(A247:C249)-SUM(A249:C249))</f>
        <v>0</v>
      </c>
      <c r="K246" s="11">
        <f>IF(SUM(A247:A249)=0,0,A247/SUM(A247:A249))</f>
        <v>1</v>
      </c>
      <c r="L246" s="11">
        <f>IF(SUM(B247:B249)=0,0,B248/SUM(B247:B249))</f>
        <v>1</v>
      </c>
      <c r="M246" s="11">
        <f>IF(SUM(C247:C249)=0,0,C249/SUM(C247:C249))</f>
        <v>1</v>
      </c>
    </row>
    <row r="247" spans="1:14" x14ac:dyDescent="0.25">
      <c r="A247">
        <v>3</v>
      </c>
      <c r="B247">
        <v>0</v>
      </c>
      <c r="C247">
        <v>0</v>
      </c>
      <c r="D247" s="12"/>
      <c r="E247" s="12"/>
      <c r="F247" s="12"/>
      <c r="G247" s="12"/>
      <c r="H247" s="12"/>
      <c r="I247" s="13"/>
      <c r="J247" s="12"/>
      <c r="K247" s="12"/>
      <c r="L247" s="12"/>
      <c r="M247" s="12"/>
    </row>
    <row r="248" spans="1:14" x14ac:dyDescent="0.25">
      <c r="A248">
        <v>0</v>
      </c>
      <c r="B248">
        <v>3</v>
      </c>
      <c r="C248">
        <v>0</v>
      </c>
      <c r="D248" s="12"/>
      <c r="E248" s="12"/>
      <c r="F248" s="12"/>
      <c r="G248" s="12"/>
      <c r="H248" s="12"/>
      <c r="I248" s="13"/>
      <c r="J248" s="12"/>
      <c r="K248" s="12"/>
      <c r="L248" s="12"/>
      <c r="M248" s="12"/>
    </row>
    <row r="249" spans="1:14" x14ac:dyDescent="0.25">
      <c r="A249">
        <v>0</v>
      </c>
      <c r="B249">
        <v>0</v>
      </c>
      <c r="C249">
        <v>3</v>
      </c>
      <c r="D249" s="12"/>
      <c r="E249" s="12"/>
      <c r="F249" s="12"/>
      <c r="G249" s="12"/>
      <c r="H249" s="12"/>
      <c r="I249" s="13"/>
      <c r="J249" s="12"/>
      <c r="K249" s="12"/>
      <c r="L249" s="12"/>
      <c r="M249" s="12"/>
    </row>
    <row r="250" spans="1:14" x14ac:dyDescent="0.25">
      <c r="A250" s="1" t="s">
        <v>5</v>
      </c>
      <c r="D250" s="11">
        <f>SUM(A251,B252,C253)/(SUM(A251:C253)+O259)</f>
        <v>0.74</v>
      </c>
      <c r="E250" s="11">
        <f>A251/SUM(A251:C251)</f>
        <v>1</v>
      </c>
      <c r="F250" s="11">
        <f>B252/SUM(A252:C252)</f>
        <v>0.22222222222222221</v>
      </c>
      <c r="G250" s="11">
        <f>C253/SUM(A253:C253)</f>
        <v>0.33333333333333331</v>
      </c>
      <c r="H250" s="12">
        <f>1-SUM(B252:C253)/(SUM(A251:C253)-SUM(A251:C251))</f>
        <v>0.38888888888888884</v>
      </c>
      <c r="I250" s="12">
        <f>1-SUM(A251,C251,C253,A253)/(SUM(A251:C253)-SUM(A252:C252))</f>
        <v>0.12195121951219512</v>
      </c>
      <c r="J250" s="12">
        <f>1-SUM(A251:B252)/(SUM(A251:C253)-SUM(A253:C253))</f>
        <v>2.4390243902439046E-2</v>
      </c>
      <c r="K250" s="11">
        <f>IF(SUM(A251:A253)=0,0,A251/SUM(A251:A253))</f>
        <v>0.82051282051282048</v>
      </c>
      <c r="L250" s="11">
        <f>IF(SUM(B251:B253)=0,0,B252/SUM(B251:B253))</f>
        <v>0.2857142857142857</v>
      </c>
      <c r="M250" s="11">
        <f>IF(SUM(C251:C253)=0,0,C253/SUM(C251:C253))</f>
        <v>0.75</v>
      </c>
      <c r="N250" s="7"/>
    </row>
    <row r="251" spans="1:14" x14ac:dyDescent="0.25">
      <c r="A251">
        <v>32</v>
      </c>
      <c r="B251">
        <v>0</v>
      </c>
      <c r="C251">
        <v>0</v>
      </c>
      <c r="I251" s="3"/>
    </row>
    <row r="252" spans="1:14" x14ac:dyDescent="0.25">
      <c r="A252">
        <v>6</v>
      </c>
      <c r="B252">
        <v>2</v>
      </c>
      <c r="C252">
        <v>1</v>
      </c>
      <c r="I252" s="3"/>
    </row>
    <row r="253" spans="1:14" x14ac:dyDescent="0.25">
      <c r="A253">
        <v>1</v>
      </c>
      <c r="B253">
        <v>5</v>
      </c>
      <c r="C253">
        <v>3</v>
      </c>
      <c r="I253" s="3"/>
    </row>
    <row r="254" spans="1:14" x14ac:dyDescent="0.25">
      <c r="A254" s="48" t="s">
        <v>53</v>
      </c>
      <c r="B254" s="14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>
        <v>6</v>
      </c>
    </row>
    <row r="255" spans="1:14" x14ac:dyDescent="0.25">
      <c r="A255" s="1" t="s">
        <v>4</v>
      </c>
      <c r="D255" s="11">
        <f>SUM(A256,B257,C258)/SUM(A256:C258)</f>
        <v>1</v>
      </c>
      <c r="E255" s="11">
        <f>A256/SUM(A256:C256)</f>
        <v>1</v>
      </c>
      <c r="F255" s="11">
        <f>B257/SUM(A257:C257)</f>
        <v>1</v>
      </c>
      <c r="G255" s="11">
        <f>C258/SUM(A258:C258)</f>
        <v>1</v>
      </c>
      <c r="H255" s="12">
        <f>1-SUM(B257:C258)/(SUM(A256:C258)-SUM(A256:C256))</f>
        <v>0</v>
      </c>
      <c r="I255" s="12">
        <f>1-SUM(A256,C256,C258,A258)/(SUM(A256:C258)-SUM(A257:C257))</f>
        <v>0</v>
      </c>
      <c r="J255" s="12">
        <f>1-SUM(A256:B257)/(SUM(A256:C258)-SUM(A258:C258))</f>
        <v>0</v>
      </c>
      <c r="K255" s="11">
        <f>IF(SUM(A256:A258)=0,0,A256/SUM(A256:A258))</f>
        <v>1</v>
      </c>
      <c r="L255" s="11">
        <f>IF(SUM(B256:B258)=0,0,B257/SUM(B256:B258))</f>
        <v>1</v>
      </c>
      <c r="M255" s="11">
        <f>IF(SUM(C256:C258)=0,0,C258/SUM(C256:C258))</f>
        <v>1</v>
      </c>
    </row>
    <row r="256" spans="1:14" x14ac:dyDescent="0.25">
      <c r="A256">
        <v>3</v>
      </c>
      <c r="B256">
        <v>0</v>
      </c>
      <c r="C256">
        <v>0</v>
      </c>
      <c r="D256" s="12"/>
      <c r="E256" s="12"/>
      <c r="F256" s="12"/>
      <c r="G256" s="12"/>
      <c r="H256" s="12"/>
      <c r="I256" s="13"/>
      <c r="J256" s="12"/>
      <c r="K256" s="12"/>
      <c r="L256" s="12"/>
      <c r="M256" s="12"/>
    </row>
    <row r="257" spans="1:14" x14ac:dyDescent="0.25">
      <c r="A257">
        <v>0</v>
      </c>
      <c r="B257">
        <v>3</v>
      </c>
      <c r="C257">
        <v>0</v>
      </c>
      <c r="D257" s="12"/>
      <c r="E257" s="12"/>
      <c r="F257" s="12"/>
      <c r="G257" s="12"/>
      <c r="H257" s="12"/>
      <c r="I257" s="13"/>
      <c r="J257" s="12"/>
      <c r="K257" s="12"/>
      <c r="L257" s="12"/>
      <c r="M257" s="12"/>
    </row>
    <row r="258" spans="1:14" x14ac:dyDescent="0.25">
      <c r="A258">
        <v>0</v>
      </c>
      <c r="B258">
        <v>0</v>
      </c>
      <c r="C258">
        <v>3</v>
      </c>
      <c r="D258" s="12"/>
      <c r="E258" s="12"/>
      <c r="F258" s="12"/>
      <c r="G258" s="12"/>
      <c r="H258" s="12"/>
      <c r="I258" s="13"/>
      <c r="J258" s="12"/>
      <c r="K258" s="12"/>
      <c r="L258" s="12"/>
      <c r="M258" s="12"/>
    </row>
    <row r="259" spans="1:14" x14ac:dyDescent="0.25">
      <c r="A259" s="1" t="s">
        <v>5</v>
      </c>
      <c r="D259" s="11">
        <f>SUM(A260,B261,C262)/(SUM(A260:C262)+O268)</f>
        <v>0.74</v>
      </c>
      <c r="E259" s="11">
        <f>A260/SUM(A260:C260)</f>
        <v>1</v>
      </c>
      <c r="F259" s="11">
        <f>B261/SUM(A261:C261)</f>
        <v>0.33333333333333331</v>
      </c>
      <c r="G259" s="11">
        <f>C262/SUM(A262:C262)</f>
        <v>0.22222222222222221</v>
      </c>
      <c r="H259" s="12">
        <f>1-SUM(B261:C262)/(SUM(A260:C262)-SUM(A260:C260))</f>
        <v>0.44444444444444442</v>
      </c>
      <c r="I259" s="12">
        <f>1-SUM(A260,C260,C262,A262)/(SUM(A260:C262)-SUM(A261:C261))</f>
        <v>0.12195121951219512</v>
      </c>
      <c r="J259" s="12">
        <f>1-SUM(A260:B261)/(SUM(A260:C262)-SUM(A262:C262))</f>
        <v>0</v>
      </c>
      <c r="K259" s="11">
        <f>IF(SUM(A260:A262)=0,0,A260/SUM(A260:A262))</f>
        <v>0.8</v>
      </c>
      <c r="L259" s="11">
        <f>IF(SUM(B260:B262)=0,0,B261/SUM(B260:B262))</f>
        <v>0.375</v>
      </c>
      <c r="M259" s="11">
        <f>IF(SUM(C260:C262)=0,0,C262/SUM(C260:C262))</f>
        <v>1</v>
      </c>
      <c r="N259" s="7"/>
    </row>
    <row r="260" spans="1:14" x14ac:dyDescent="0.25">
      <c r="A260">
        <v>32</v>
      </c>
      <c r="B260">
        <v>0</v>
      </c>
      <c r="C260">
        <v>0</v>
      </c>
      <c r="I260" s="3"/>
    </row>
    <row r="261" spans="1:14" x14ac:dyDescent="0.25">
      <c r="A261">
        <v>6</v>
      </c>
      <c r="B261">
        <v>3</v>
      </c>
      <c r="C261">
        <v>0</v>
      </c>
      <c r="I261" s="3"/>
    </row>
    <row r="262" spans="1:14" x14ac:dyDescent="0.25">
      <c r="A262">
        <v>2</v>
      </c>
      <c r="B262">
        <v>5</v>
      </c>
      <c r="C262">
        <v>2</v>
      </c>
      <c r="I262" s="3"/>
    </row>
    <row r="263" spans="1:14" x14ac:dyDescent="0.25">
      <c r="A263" s="48" t="s">
        <v>54</v>
      </c>
      <c r="B263" s="14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>
        <v>6</v>
      </c>
    </row>
    <row r="264" spans="1:14" x14ac:dyDescent="0.25">
      <c r="A264" s="1" t="s">
        <v>4</v>
      </c>
      <c r="D264" s="11">
        <f>SUM(A265,B266,C267)/SUM(A265:C267)</f>
        <v>1</v>
      </c>
      <c r="E264" s="11">
        <f>A265/SUM(A265:C265)</f>
        <v>1</v>
      </c>
      <c r="F264" s="11">
        <f>B266/SUM(A266:C266)</f>
        <v>1</v>
      </c>
      <c r="G264" s="11">
        <f>C267/SUM(A267:C267)</f>
        <v>1</v>
      </c>
      <c r="H264" s="12">
        <f>1-SUM(B266:C267)/(SUM(A265:C267)-SUM(A265:C265))</f>
        <v>0</v>
      </c>
      <c r="I264" s="12">
        <f>1-SUM(A265,C265,C267,A267)/(SUM(A265:C267)-SUM(A266:C266))</f>
        <v>0</v>
      </c>
      <c r="J264" s="12">
        <f>1-SUM(A265:B266)/(SUM(A265:C267)-SUM(A267:C267))</f>
        <v>0</v>
      </c>
      <c r="K264" s="11">
        <f>IF(SUM(A265:A267)=0,0,A265/SUM(A265:A267))</f>
        <v>1</v>
      </c>
      <c r="L264" s="11">
        <f>IF(SUM(B265:B267)=0,0,B266/SUM(B265:B267))</f>
        <v>1</v>
      </c>
      <c r="M264" s="11">
        <f>IF(SUM(C265:C267)=0,0,C267/SUM(C265:C267))</f>
        <v>1</v>
      </c>
    </row>
    <row r="265" spans="1:14" x14ac:dyDescent="0.25">
      <c r="A265">
        <v>3</v>
      </c>
      <c r="B265">
        <v>0</v>
      </c>
      <c r="C265">
        <v>0</v>
      </c>
      <c r="D265" s="12"/>
      <c r="E265" s="12"/>
      <c r="F265" s="12"/>
      <c r="G265" s="12"/>
      <c r="H265" s="12"/>
      <c r="I265" s="13"/>
      <c r="J265" s="12"/>
      <c r="K265" s="12"/>
      <c r="L265" s="12"/>
      <c r="M265" s="12"/>
    </row>
    <row r="266" spans="1:14" x14ac:dyDescent="0.25">
      <c r="A266">
        <v>0</v>
      </c>
      <c r="B266">
        <v>3</v>
      </c>
      <c r="C266">
        <v>0</v>
      </c>
      <c r="D266" s="12"/>
      <c r="E266" s="12"/>
      <c r="F266" s="12"/>
      <c r="G266" s="12"/>
      <c r="H266" s="12"/>
      <c r="I266" s="13"/>
      <c r="J266" s="12"/>
      <c r="K266" s="12"/>
      <c r="L266" s="12"/>
      <c r="M266" s="12"/>
    </row>
    <row r="267" spans="1:14" x14ac:dyDescent="0.25">
      <c r="A267">
        <v>0</v>
      </c>
      <c r="B267">
        <v>0</v>
      </c>
      <c r="C267">
        <v>3</v>
      </c>
      <c r="D267" s="12"/>
      <c r="E267" s="12"/>
      <c r="F267" s="12"/>
      <c r="G267" s="12"/>
      <c r="H267" s="12"/>
      <c r="I267" s="13"/>
      <c r="J267" s="12"/>
      <c r="K267" s="12"/>
      <c r="L267" s="12"/>
      <c r="M267" s="12"/>
    </row>
    <row r="268" spans="1:14" x14ac:dyDescent="0.25">
      <c r="A268" s="1" t="s">
        <v>5</v>
      </c>
      <c r="D268" s="11">
        <f>SUM(A269,B270,C271)/(SUM(A269:C271)+O268)</f>
        <v>0.64</v>
      </c>
      <c r="E268" s="11">
        <f>A269/SUM(A269:C269)</f>
        <v>0.6875</v>
      </c>
      <c r="F268" s="11">
        <f>B270/SUM(A270:C270)</f>
        <v>0.66666666666666663</v>
      </c>
      <c r="G268" s="11">
        <f>C271/SUM(A271:C271)</f>
        <v>0.44444444444444442</v>
      </c>
      <c r="H268" s="12">
        <f>1-SUM(B270:C271)/(SUM(A269:C271)-SUM(A269:C269))</f>
        <v>0.11111111111111116</v>
      </c>
      <c r="I268" s="12">
        <f>1-SUM(A269,C269,C271,A271)/(SUM(A269:C271)-SUM(A270:C270))</f>
        <v>0.36585365853658536</v>
      </c>
      <c r="J268" s="12">
        <f>1-SUM(A269:B270)/(SUM(A269:C271)-SUM(A271:C271))</f>
        <v>2.4390243902439046E-2</v>
      </c>
      <c r="K268" s="11">
        <f>IF(SUM(A269:A271)=0,0,A269/SUM(A269:A271))</f>
        <v>0.91666666666666663</v>
      </c>
      <c r="L268" s="11">
        <f>IF(SUM(B269:B271)=0,0,B270/SUM(B269:B271))</f>
        <v>0.2857142857142857</v>
      </c>
      <c r="M268" s="11">
        <f>IF(SUM(C269:C271)=0,0,C271/SUM(C269:C271))</f>
        <v>0.8</v>
      </c>
      <c r="N268" s="7"/>
    </row>
    <row r="269" spans="1:14" x14ac:dyDescent="0.25">
      <c r="A269">
        <v>22</v>
      </c>
      <c r="B269">
        <v>10</v>
      </c>
      <c r="C269">
        <v>0</v>
      </c>
      <c r="I269" s="3"/>
    </row>
    <row r="270" spans="1:14" x14ac:dyDescent="0.25">
      <c r="A270">
        <v>2</v>
      </c>
      <c r="B270">
        <v>6</v>
      </c>
      <c r="C270">
        <v>1</v>
      </c>
      <c r="I270" s="3"/>
    </row>
    <row r="271" spans="1:14" x14ac:dyDescent="0.25">
      <c r="A271">
        <v>0</v>
      </c>
      <c r="B271">
        <v>5</v>
      </c>
      <c r="C271">
        <v>4</v>
      </c>
      <c r="I271" s="3"/>
    </row>
    <row r="274" spans="3:15" x14ac:dyDescent="0.25">
      <c r="C274" s="16" t="s">
        <v>46</v>
      </c>
      <c r="D274" s="17" t="s">
        <v>55</v>
      </c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3:15" x14ac:dyDescent="0.25">
      <c r="C275" s="7">
        <v>1</v>
      </c>
      <c r="D275" s="11">
        <f t="shared" ref="D275:M275" si="0">D7</f>
        <v>0.74</v>
      </c>
      <c r="E275" s="11">
        <f t="shared" si="0"/>
        <v>0.875</v>
      </c>
      <c r="F275" s="11">
        <f t="shared" si="0"/>
        <v>0.66666666666666663</v>
      </c>
      <c r="G275" s="11">
        <f t="shared" si="0"/>
        <v>0.33333333333333331</v>
      </c>
      <c r="H275" s="11">
        <f t="shared" si="0"/>
        <v>0.22222222222222221</v>
      </c>
      <c r="I275" s="11">
        <f t="shared" si="0"/>
        <v>0.21951219512195119</v>
      </c>
      <c r="J275" s="11">
        <f t="shared" si="0"/>
        <v>0</v>
      </c>
      <c r="K275" s="11">
        <f t="shared" si="0"/>
        <v>0.875</v>
      </c>
      <c r="L275" s="11">
        <f t="shared" si="0"/>
        <v>0.4</v>
      </c>
      <c r="M275" s="11">
        <f t="shared" si="0"/>
        <v>1</v>
      </c>
      <c r="N275" s="31">
        <f>N2</f>
        <v>4</v>
      </c>
      <c r="O275" s="31">
        <f>O7</f>
        <v>0</v>
      </c>
    </row>
    <row r="276" spans="3:15" x14ac:dyDescent="0.25">
      <c r="C276" s="7">
        <v>2</v>
      </c>
      <c r="D276" s="11">
        <f t="shared" ref="D276:M276" si="1">D16</f>
        <v>0.76</v>
      </c>
      <c r="E276" s="11">
        <f t="shared" si="1"/>
        <v>0.78125</v>
      </c>
      <c r="F276" s="11">
        <f t="shared" si="1"/>
        <v>0.77777777777777779</v>
      </c>
      <c r="G276" s="11">
        <f t="shared" si="1"/>
        <v>0.66666666666666663</v>
      </c>
      <c r="H276" s="11">
        <f t="shared" si="1"/>
        <v>0.16666666666666663</v>
      </c>
      <c r="I276" s="11">
        <f t="shared" si="1"/>
        <v>0.21951219512195119</v>
      </c>
      <c r="J276" s="11">
        <f t="shared" si="1"/>
        <v>0</v>
      </c>
      <c r="K276" s="11">
        <f t="shared" si="1"/>
        <v>0.8928571428571429</v>
      </c>
      <c r="L276" s="11">
        <f t="shared" si="1"/>
        <v>0.4375</v>
      </c>
      <c r="M276" s="11">
        <f t="shared" si="1"/>
        <v>1</v>
      </c>
      <c r="N276" s="31">
        <f>N11</f>
        <v>6</v>
      </c>
      <c r="O276" s="31">
        <f>O16</f>
        <v>0</v>
      </c>
    </row>
    <row r="277" spans="3:15" x14ac:dyDescent="0.25">
      <c r="C277" s="7">
        <v>3</v>
      </c>
      <c r="D277" s="11">
        <f t="shared" ref="D277:M277" si="2">D25</f>
        <v>0.68</v>
      </c>
      <c r="E277" s="11">
        <f t="shared" si="2"/>
        <v>0.875</v>
      </c>
      <c r="F277" s="11">
        <f t="shared" si="2"/>
        <v>0.44444444444444442</v>
      </c>
      <c r="G277" s="11">
        <f t="shared" si="2"/>
        <v>0.22222222222222221</v>
      </c>
      <c r="H277" s="11">
        <f t="shared" si="2"/>
        <v>0.27777777777777779</v>
      </c>
      <c r="I277" s="11">
        <f t="shared" si="2"/>
        <v>0.24390243902439024</v>
      </c>
      <c r="J277" s="11">
        <f t="shared" si="2"/>
        <v>2.4390243902439046E-2</v>
      </c>
      <c r="K277" s="11">
        <f t="shared" si="2"/>
        <v>0.84848484848484851</v>
      </c>
      <c r="L277" s="11">
        <f t="shared" si="2"/>
        <v>0.2857142857142857</v>
      </c>
      <c r="M277" s="11">
        <f t="shared" si="2"/>
        <v>0.66666666666666663</v>
      </c>
      <c r="N277" s="31">
        <f>N20</f>
        <v>6</v>
      </c>
      <c r="O277" s="31">
        <f>O25</f>
        <v>0</v>
      </c>
    </row>
    <row r="278" spans="3:15" x14ac:dyDescent="0.25">
      <c r="C278" s="7">
        <v>4</v>
      </c>
      <c r="D278" s="11">
        <f t="shared" ref="D278:M278" si="3">D34</f>
        <v>0.74</v>
      </c>
      <c r="E278" s="11">
        <f t="shared" si="3"/>
        <v>0.96875</v>
      </c>
      <c r="F278" s="11">
        <f t="shared" si="3"/>
        <v>0.44444444444444442</v>
      </c>
      <c r="G278" s="11">
        <f t="shared" si="3"/>
        <v>0.22222222222222221</v>
      </c>
      <c r="H278" s="11">
        <f t="shared" si="3"/>
        <v>0.33333333333333337</v>
      </c>
      <c r="I278" s="11">
        <f t="shared" si="3"/>
        <v>0.14634146341463417</v>
      </c>
      <c r="J278" s="11">
        <f t="shared" si="3"/>
        <v>2.4390243902439046E-2</v>
      </c>
      <c r="K278" s="11">
        <f t="shared" si="3"/>
        <v>0.83783783783783783</v>
      </c>
      <c r="L278" s="11">
        <f t="shared" si="3"/>
        <v>0.4</v>
      </c>
      <c r="M278" s="11">
        <f t="shared" si="3"/>
        <v>0.66666666666666663</v>
      </c>
      <c r="N278" s="31">
        <f>N29</f>
        <v>6</v>
      </c>
      <c r="O278" s="31">
        <f>O34</f>
        <v>0</v>
      </c>
    </row>
    <row r="279" spans="3:15" x14ac:dyDescent="0.25">
      <c r="C279" s="7">
        <v>5</v>
      </c>
      <c r="D279" s="11">
        <f t="shared" ref="D279:M279" si="4">D43</f>
        <v>0.74</v>
      </c>
      <c r="E279" s="11">
        <f t="shared" si="4"/>
        <v>1</v>
      </c>
      <c r="F279" s="11">
        <f t="shared" si="4"/>
        <v>0.22222222222222221</v>
      </c>
      <c r="G279" s="11">
        <f t="shared" si="4"/>
        <v>0.33333333333333331</v>
      </c>
      <c r="H279" s="11">
        <f t="shared" si="4"/>
        <v>0.5</v>
      </c>
      <c r="I279" s="11">
        <f t="shared" si="4"/>
        <v>9.7560975609756073E-2</v>
      </c>
      <c r="J279" s="11">
        <f t="shared" si="4"/>
        <v>0</v>
      </c>
      <c r="K279" s="11">
        <f t="shared" si="4"/>
        <v>0.78048780487804881</v>
      </c>
      <c r="L279" s="11">
        <f t="shared" si="4"/>
        <v>0.33333333333333331</v>
      </c>
      <c r="M279" s="11">
        <f t="shared" si="4"/>
        <v>1</v>
      </c>
      <c r="N279" s="31">
        <f>N38</f>
        <v>6</v>
      </c>
      <c r="O279" s="31">
        <f>O43</f>
        <v>0</v>
      </c>
    </row>
    <row r="280" spans="3:15" x14ac:dyDescent="0.25">
      <c r="C280" s="7">
        <v>6</v>
      </c>
      <c r="D280" s="11">
        <f t="shared" ref="D280:M280" si="5">D52</f>
        <v>0.72</v>
      </c>
      <c r="E280" s="11">
        <f t="shared" si="5"/>
        <v>0.90625</v>
      </c>
      <c r="F280" s="11">
        <f t="shared" si="5"/>
        <v>0.44444444444444442</v>
      </c>
      <c r="G280" s="11">
        <f t="shared" si="5"/>
        <v>0.33333333333333331</v>
      </c>
      <c r="H280" s="11">
        <f t="shared" si="5"/>
        <v>0.27777777777777779</v>
      </c>
      <c r="I280" s="11">
        <f t="shared" si="5"/>
        <v>0.19512195121951215</v>
      </c>
      <c r="J280" s="11">
        <f t="shared" si="5"/>
        <v>2.4390243902439046E-2</v>
      </c>
      <c r="K280" s="11">
        <f t="shared" si="5"/>
        <v>0.8529411764705882</v>
      </c>
      <c r="L280" s="11">
        <f t="shared" si="5"/>
        <v>0.33333333333333331</v>
      </c>
      <c r="M280" s="11">
        <f t="shared" si="5"/>
        <v>0.75</v>
      </c>
      <c r="N280" s="31">
        <f>N47</f>
        <v>4</v>
      </c>
      <c r="O280" s="31">
        <f>O52</f>
        <v>0</v>
      </c>
    </row>
    <row r="281" spans="3:15" x14ac:dyDescent="0.25">
      <c r="C281" s="7">
        <v>7</v>
      </c>
      <c r="D281" s="11">
        <f t="shared" ref="D281:M281" si="6">D61</f>
        <v>0.7</v>
      </c>
      <c r="E281" s="11">
        <f t="shared" si="6"/>
        <v>0.90625</v>
      </c>
      <c r="F281" s="11">
        <f t="shared" si="6"/>
        <v>0.22222222222222221</v>
      </c>
      <c r="G281" s="11">
        <f t="shared" si="6"/>
        <v>0.44444444444444442</v>
      </c>
      <c r="H281" s="11">
        <f t="shared" si="6"/>
        <v>0.33333333333333337</v>
      </c>
      <c r="I281" s="11">
        <f t="shared" si="6"/>
        <v>0.17073170731707321</v>
      </c>
      <c r="J281" s="11">
        <f t="shared" si="6"/>
        <v>4.8780487804878092E-2</v>
      </c>
      <c r="K281" s="11">
        <f t="shared" si="6"/>
        <v>0.82857142857142863</v>
      </c>
      <c r="L281" s="11">
        <f t="shared" si="6"/>
        <v>0.22222222222222221</v>
      </c>
      <c r="M281" s="11">
        <f t="shared" si="6"/>
        <v>0.66666666666666663</v>
      </c>
      <c r="N281" s="31">
        <f>N56</f>
        <v>6</v>
      </c>
      <c r="O281" s="31">
        <f>O61</f>
        <v>0</v>
      </c>
    </row>
    <row r="282" spans="3:15" x14ac:dyDescent="0.25">
      <c r="C282" s="7">
        <v>8</v>
      </c>
      <c r="D282" s="11">
        <f t="shared" ref="D282:M282" si="7">D70</f>
        <v>0.76</v>
      </c>
      <c r="E282" s="11">
        <f t="shared" si="7"/>
        <v>0.9375</v>
      </c>
      <c r="F282" s="11">
        <f t="shared" si="7"/>
        <v>0.33333333333333331</v>
      </c>
      <c r="G282" s="11">
        <f t="shared" si="7"/>
        <v>0.55555555555555558</v>
      </c>
      <c r="H282" s="11">
        <f t="shared" si="7"/>
        <v>0.27777777777777779</v>
      </c>
      <c r="I282" s="11">
        <f t="shared" si="7"/>
        <v>0.12195121951219512</v>
      </c>
      <c r="J282" s="11">
        <f t="shared" si="7"/>
        <v>4.8780487804878092E-2</v>
      </c>
      <c r="K282" s="11">
        <f t="shared" si="7"/>
        <v>0.8571428571428571</v>
      </c>
      <c r="L282" s="11">
        <f t="shared" si="7"/>
        <v>0.375</v>
      </c>
      <c r="M282" s="11">
        <f t="shared" si="7"/>
        <v>0.7142857142857143</v>
      </c>
      <c r="N282" s="31">
        <f>N65</f>
        <v>4</v>
      </c>
      <c r="O282" s="31">
        <f>O70</f>
        <v>0</v>
      </c>
    </row>
    <row r="283" spans="3:15" x14ac:dyDescent="0.25">
      <c r="C283" s="7">
        <v>9</v>
      </c>
      <c r="D283" s="11">
        <f t="shared" ref="D283:M283" si="8">D79</f>
        <v>0.76</v>
      </c>
      <c r="E283" s="11">
        <f t="shared" si="8"/>
        <v>0.9375</v>
      </c>
      <c r="F283" s="11">
        <f t="shared" si="8"/>
        <v>0.55555555555555558</v>
      </c>
      <c r="G283" s="11">
        <f t="shared" si="8"/>
        <v>0.33333333333333331</v>
      </c>
      <c r="H283" s="11">
        <f t="shared" si="8"/>
        <v>0.33333333333333337</v>
      </c>
      <c r="I283" s="11">
        <f t="shared" si="8"/>
        <v>0.14634146341463417</v>
      </c>
      <c r="J283" s="11">
        <f t="shared" si="8"/>
        <v>0</v>
      </c>
      <c r="K283" s="11">
        <f t="shared" si="8"/>
        <v>0.83333333333333337</v>
      </c>
      <c r="L283" s="11">
        <f t="shared" si="8"/>
        <v>0.45454545454545453</v>
      </c>
      <c r="M283" s="11">
        <f t="shared" si="8"/>
        <v>1</v>
      </c>
      <c r="N283" s="31">
        <f>N74</f>
        <v>4</v>
      </c>
      <c r="O283" s="31">
        <f>O79</f>
        <v>0</v>
      </c>
    </row>
    <row r="284" spans="3:15" x14ac:dyDescent="0.25">
      <c r="C284" s="7">
        <v>10</v>
      </c>
      <c r="D284" s="11">
        <f t="shared" ref="D284:M284" si="9">D88</f>
        <v>0.72</v>
      </c>
      <c r="E284" s="11">
        <f t="shared" si="9"/>
        <v>0.84375</v>
      </c>
      <c r="F284" s="11">
        <f t="shared" si="9"/>
        <v>0.55555555555555558</v>
      </c>
      <c r="G284" s="11">
        <f t="shared" si="9"/>
        <v>0.44444444444444442</v>
      </c>
      <c r="H284" s="11">
        <f t="shared" si="9"/>
        <v>0.27777777777777779</v>
      </c>
      <c r="I284" s="11">
        <f t="shared" si="9"/>
        <v>0.21951219512195119</v>
      </c>
      <c r="J284" s="11">
        <f t="shared" si="9"/>
        <v>0</v>
      </c>
      <c r="K284" s="11">
        <f t="shared" si="9"/>
        <v>0.84375</v>
      </c>
      <c r="L284" s="11">
        <f t="shared" si="9"/>
        <v>0.35714285714285715</v>
      </c>
      <c r="M284" s="11">
        <f t="shared" si="9"/>
        <v>1</v>
      </c>
      <c r="N284" s="31">
        <f>N83</f>
        <v>4</v>
      </c>
      <c r="O284" s="31">
        <f>O88</f>
        <v>0</v>
      </c>
    </row>
    <row r="285" spans="3:15" x14ac:dyDescent="0.25">
      <c r="C285" s="7">
        <v>11</v>
      </c>
      <c r="D285" s="11">
        <f t="shared" ref="D285:M285" si="10">D97</f>
        <v>0.72</v>
      </c>
      <c r="E285" s="11">
        <f t="shared" si="10"/>
        <v>0.84375</v>
      </c>
      <c r="F285" s="11">
        <f t="shared" si="10"/>
        <v>0.55555555555555558</v>
      </c>
      <c r="G285" s="11">
        <f t="shared" si="10"/>
        <v>0.44444444444444442</v>
      </c>
      <c r="H285" s="11">
        <f t="shared" si="10"/>
        <v>0.22222222222222221</v>
      </c>
      <c r="I285" s="11">
        <f t="shared" si="10"/>
        <v>0.21951219512195119</v>
      </c>
      <c r="J285" s="11">
        <f t="shared" si="10"/>
        <v>2.4390243902439046E-2</v>
      </c>
      <c r="K285" s="11">
        <f t="shared" si="10"/>
        <v>0.87096774193548387</v>
      </c>
      <c r="L285" s="11">
        <f t="shared" si="10"/>
        <v>0.35714285714285715</v>
      </c>
      <c r="M285" s="11">
        <f t="shared" si="10"/>
        <v>0.8</v>
      </c>
      <c r="N285" s="31">
        <f>N92</f>
        <v>4</v>
      </c>
      <c r="O285" s="31">
        <f>O97</f>
        <v>0</v>
      </c>
    </row>
    <row r="286" spans="3:15" x14ac:dyDescent="0.25">
      <c r="C286" s="7">
        <v>12</v>
      </c>
      <c r="D286" s="11">
        <f t="shared" ref="D286:M286" si="11">D106</f>
        <v>0.72</v>
      </c>
      <c r="E286" s="11">
        <f t="shared" si="11"/>
        <v>1</v>
      </c>
      <c r="F286" s="11">
        <f t="shared" si="11"/>
        <v>0.22222222222222221</v>
      </c>
      <c r="G286" s="11">
        <f t="shared" si="11"/>
        <v>0.22222222222222221</v>
      </c>
      <c r="H286" s="11">
        <f t="shared" si="11"/>
        <v>0.55555555555555558</v>
      </c>
      <c r="I286" s="11">
        <f t="shared" si="11"/>
        <v>7.3170731707317027E-2</v>
      </c>
      <c r="J286" s="11">
        <f t="shared" si="11"/>
        <v>2.4390243902439046E-2</v>
      </c>
      <c r="K286" s="11">
        <f t="shared" si="11"/>
        <v>0.76190476190476186</v>
      </c>
      <c r="L286" s="11">
        <f t="shared" si="11"/>
        <v>0.4</v>
      </c>
      <c r="M286" s="11">
        <f t="shared" si="11"/>
        <v>0.66666666666666663</v>
      </c>
      <c r="N286" s="31">
        <f>N101</f>
        <v>4</v>
      </c>
      <c r="O286" s="31">
        <f>O106</f>
        <v>0</v>
      </c>
    </row>
    <row r="287" spans="3:15" x14ac:dyDescent="0.25">
      <c r="C287" s="7">
        <v>13</v>
      </c>
      <c r="D287" s="11">
        <f t="shared" ref="D287:M287" si="12">D115</f>
        <v>0.66</v>
      </c>
      <c r="E287" s="11">
        <f t="shared" si="12"/>
        <v>0.84375</v>
      </c>
      <c r="F287" s="11">
        <f t="shared" si="12"/>
        <v>0.44444444444444442</v>
      </c>
      <c r="G287" s="11">
        <f t="shared" si="12"/>
        <v>0.22222222222222221</v>
      </c>
      <c r="H287" s="11">
        <f t="shared" si="12"/>
        <v>0.27777777777777779</v>
      </c>
      <c r="I287" s="11">
        <f t="shared" si="12"/>
        <v>0.26829268292682928</v>
      </c>
      <c r="J287" s="11">
        <f t="shared" si="12"/>
        <v>2.4390243902439046E-2</v>
      </c>
      <c r="K287" s="11">
        <f t="shared" si="12"/>
        <v>0.84375</v>
      </c>
      <c r="L287" s="11">
        <f t="shared" si="12"/>
        <v>0.26666666666666666</v>
      </c>
      <c r="M287" s="11">
        <f t="shared" si="12"/>
        <v>0.66666666666666663</v>
      </c>
      <c r="N287" s="31">
        <f>N110</f>
        <v>4</v>
      </c>
      <c r="O287" s="31">
        <f>O115</f>
        <v>0</v>
      </c>
    </row>
    <row r="288" spans="3:15" x14ac:dyDescent="0.25">
      <c r="C288" s="7">
        <v>14</v>
      </c>
      <c r="D288" s="11">
        <f t="shared" ref="D288:M288" si="13">D124</f>
        <v>0.72</v>
      </c>
      <c r="E288" s="11">
        <f t="shared" si="13"/>
        <v>0.90625</v>
      </c>
      <c r="F288" s="11">
        <f t="shared" si="13"/>
        <v>0.1111111111111111</v>
      </c>
      <c r="G288" s="11">
        <f t="shared" si="13"/>
        <v>0.66666666666666663</v>
      </c>
      <c r="H288" s="11">
        <f t="shared" si="13"/>
        <v>0.38888888888888884</v>
      </c>
      <c r="I288" s="11">
        <f t="shared" si="13"/>
        <v>0.12195121951219512</v>
      </c>
      <c r="J288" s="11">
        <f t="shared" si="13"/>
        <v>4.8780487804878092E-2</v>
      </c>
      <c r="K288" s="11">
        <f t="shared" si="13"/>
        <v>0.80555555555555558</v>
      </c>
      <c r="L288" s="11">
        <f t="shared" si="13"/>
        <v>0.16666666666666666</v>
      </c>
      <c r="M288" s="11">
        <f t="shared" si="13"/>
        <v>0.75</v>
      </c>
      <c r="N288" s="31">
        <f>N119</f>
        <v>5</v>
      </c>
      <c r="O288" s="31">
        <f>O124</f>
        <v>0</v>
      </c>
    </row>
    <row r="289" spans="3:15" x14ac:dyDescent="0.25">
      <c r="C289" s="7">
        <v>15</v>
      </c>
      <c r="D289" s="11">
        <f t="shared" ref="D289:M289" si="14">D133</f>
        <v>0.78</v>
      </c>
      <c r="E289" s="11">
        <f t="shared" si="14"/>
        <v>0.90625</v>
      </c>
      <c r="F289" s="11">
        <f t="shared" si="14"/>
        <v>0.55555555555555558</v>
      </c>
      <c r="G289" s="11">
        <f t="shared" si="14"/>
        <v>0.55555555555555558</v>
      </c>
      <c r="H289" s="11">
        <f t="shared" si="14"/>
        <v>0.22222222222222221</v>
      </c>
      <c r="I289" s="11">
        <f t="shared" si="14"/>
        <v>0.14634146341463417</v>
      </c>
      <c r="J289" s="11">
        <f t="shared" si="14"/>
        <v>2.4390243902439046E-2</v>
      </c>
      <c r="K289" s="11">
        <f t="shared" si="14"/>
        <v>0.87878787878787878</v>
      </c>
      <c r="L289" s="11">
        <f t="shared" si="14"/>
        <v>0.45454545454545453</v>
      </c>
      <c r="M289" s="11">
        <f t="shared" si="14"/>
        <v>0.83333333333333337</v>
      </c>
      <c r="N289" s="31">
        <f>N128</f>
        <v>4</v>
      </c>
      <c r="O289" s="31">
        <f>O133</f>
        <v>0</v>
      </c>
    </row>
    <row r="290" spans="3:15" x14ac:dyDescent="0.25">
      <c r="C290" s="7">
        <v>16</v>
      </c>
      <c r="D290" s="11">
        <f t="shared" ref="D290:M290" si="15">D142</f>
        <v>0.78</v>
      </c>
      <c r="E290" s="11">
        <f t="shared" si="15"/>
        <v>0.96875</v>
      </c>
      <c r="F290" s="11">
        <f t="shared" si="15"/>
        <v>0.33333333333333331</v>
      </c>
      <c r="G290" s="11">
        <f t="shared" si="15"/>
        <v>0.55555555555555558</v>
      </c>
      <c r="H290" s="11">
        <f t="shared" si="15"/>
        <v>0.33333333333333337</v>
      </c>
      <c r="I290" s="11">
        <f t="shared" si="15"/>
        <v>7.3170731707317027E-2</v>
      </c>
      <c r="J290" s="11">
        <f t="shared" si="15"/>
        <v>4.8780487804878092E-2</v>
      </c>
      <c r="K290" s="11">
        <f t="shared" si="15"/>
        <v>0.83783783783783783</v>
      </c>
      <c r="L290" s="11">
        <f t="shared" si="15"/>
        <v>0.5</v>
      </c>
      <c r="M290" s="11">
        <f t="shared" si="15"/>
        <v>0.7142857142857143</v>
      </c>
      <c r="N290" s="31">
        <f>N137</f>
        <v>4</v>
      </c>
      <c r="O290" s="31">
        <f>O142</f>
        <v>0</v>
      </c>
    </row>
    <row r="291" spans="3:15" x14ac:dyDescent="0.25">
      <c r="C291" s="7">
        <v>17</v>
      </c>
      <c r="D291" s="11">
        <f t="shared" ref="D291:M291" si="16">D151</f>
        <v>0.74</v>
      </c>
      <c r="E291" s="11">
        <f t="shared" si="16"/>
        <v>0.9375</v>
      </c>
      <c r="F291" s="11">
        <f t="shared" si="16"/>
        <v>0.22222222222222221</v>
      </c>
      <c r="G291" s="11">
        <f t="shared" si="16"/>
        <v>0.55555555555555558</v>
      </c>
      <c r="H291" s="11">
        <f t="shared" si="16"/>
        <v>0.38888888888888884</v>
      </c>
      <c r="I291" s="11">
        <f t="shared" si="16"/>
        <v>9.7560975609756073E-2</v>
      </c>
      <c r="J291" s="11">
        <f t="shared" si="16"/>
        <v>4.8780487804878092E-2</v>
      </c>
      <c r="K291" s="11">
        <f t="shared" si="16"/>
        <v>0.81081081081081086</v>
      </c>
      <c r="L291" s="11">
        <f t="shared" si="16"/>
        <v>0.33333333333333331</v>
      </c>
      <c r="M291" s="11">
        <f t="shared" si="16"/>
        <v>0.7142857142857143</v>
      </c>
      <c r="N291" s="31">
        <f>N146</f>
        <v>6</v>
      </c>
      <c r="O291" s="31">
        <f>O151</f>
        <v>0</v>
      </c>
    </row>
    <row r="292" spans="3:15" x14ac:dyDescent="0.25">
      <c r="C292" s="7">
        <v>18</v>
      </c>
      <c r="D292" s="11">
        <f t="shared" ref="D292:M292" si="17">D160</f>
        <v>0.7</v>
      </c>
      <c r="E292" s="11">
        <f t="shared" si="17"/>
        <v>0.90625</v>
      </c>
      <c r="F292" s="11">
        <f t="shared" si="17"/>
        <v>0.44444444444444442</v>
      </c>
      <c r="G292" s="11">
        <f t="shared" si="17"/>
        <v>0.22222222222222221</v>
      </c>
      <c r="H292" s="11">
        <f t="shared" si="17"/>
        <v>0.27777777777777779</v>
      </c>
      <c r="I292" s="11">
        <f t="shared" si="17"/>
        <v>0.21951219512195119</v>
      </c>
      <c r="J292" s="11">
        <f t="shared" si="17"/>
        <v>2.4390243902439046E-2</v>
      </c>
      <c r="K292" s="11">
        <f t="shared" si="17"/>
        <v>0.8529411764705882</v>
      </c>
      <c r="L292" s="11">
        <f t="shared" si="17"/>
        <v>0.30769230769230771</v>
      </c>
      <c r="M292" s="11">
        <f t="shared" si="17"/>
        <v>0.66666666666666663</v>
      </c>
      <c r="N292" s="31">
        <f>N155</f>
        <v>8</v>
      </c>
      <c r="O292" s="31">
        <f>O160</f>
        <v>0</v>
      </c>
    </row>
    <row r="293" spans="3:15" x14ac:dyDescent="0.25">
      <c r="C293" s="7">
        <v>19</v>
      </c>
      <c r="D293" s="11">
        <f t="shared" ref="D293:M293" si="18">D169</f>
        <v>0.78</v>
      </c>
      <c r="E293" s="11">
        <f t="shared" si="18"/>
        <v>0.96875</v>
      </c>
      <c r="F293" s="11">
        <f t="shared" si="18"/>
        <v>0.55555555555555558</v>
      </c>
      <c r="G293" s="11">
        <f t="shared" si="18"/>
        <v>0.33333333333333331</v>
      </c>
      <c r="H293" s="11">
        <f t="shared" si="18"/>
        <v>0.33333333333333337</v>
      </c>
      <c r="I293" s="11">
        <f t="shared" si="18"/>
        <v>0.12195121951219512</v>
      </c>
      <c r="J293" s="11">
        <f t="shared" si="18"/>
        <v>0</v>
      </c>
      <c r="K293" s="11">
        <f t="shared" si="18"/>
        <v>0.83783783783783783</v>
      </c>
      <c r="L293" s="11">
        <f t="shared" si="18"/>
        <v>0.5</v>
      </c>
      <c r="M293" s="11">
        <f t="shared" si="18"/>
        <v>1</v>
      </c>
      <c r="N293" s="31">
        <f>N164</f>
        <v>8</v>
      </c>
      <c r="O293" s="31">
        <f>O169</f>
        <v>0</v>
      </c>
    </row>
    <row r="294" spans="3:15" x14ac:dyDescent="0.25">
      <c r="C294" s="7">
        <v>20</v>
      </c>
      <c r="D294" s="11">
        <f t="shared" ref="D294:M294" si="19">D178</f>
        <v>0.68</v>
      </c>
      <c r="E294" s="11">
        <f t="shared" si="19"/>
        <v>0.90625</v>
      </c>
      <c r="F294" s="11">
        <f t="shared" si="19"/>
        <v>0.55555555555555558</v>
      </c>
      <c r="G294" s="11">
        <f t="shared" si="19"/>
        <v>0</v>
      </c>
      <c r="H294" s="11">
        <f t="shared" si="19"/>
        <v>0.22222222222222221</v>
      </c>
      <c r="I294" s="11">
        <f t="shared" si="19"/>
        <v>0.29268292682926833</v>
      </c>
      <c r="J294" s="11">
        <f t="shared" si="19"/>
        <v>0</v>
      </c>
      <c r="K294" s="11">
        <f t="shared" si="19"/>
        <v>0.87878787878787878</v>
      </c>
      <c r="L294" s="11">
        <f t="shared" si="19"/>
        <v>0.29411764705882354</v>
      </c>
      <c r="M294" s="11">
        <f t="shared" si="19"/>
        <v>0</v>
      </c>
      <c r="N294" s="31">
        <f>N173</f>
        <v>6</v>
      </c>
      <c r="O294" s="31">
        <f>O178</f>
        <v>0</v>
      </c>
    </row>
    <row r="295" spans="3:15" x14ac:dyDescent="0.25">
      <c r="C295" s="7">
        <v>21</v>
      </c>
      <c r="D295" s="11">
        <f t="shared" ref="D295:M295" si="20">D187</f>
        <v>0.72</v>
      </c>
      <c r="E295" s="11">
        <f t="shared" si="20"/>
        <v>0.9375</v>
      </c>
      <c r="F295" s="11">
        <f t="shared" si="20"/>
        <v>0.1111111111111111</v>
      </c>
      <c r="G295" s="11">
        <f t="shared" si="20"/>
        <v>0.55555555555555558</v>
      </c>
      <c r="H295" s="11">
        <f t="shared" si="20"/>
        <v>0.55555555555555558</v>
      </c>
      <c r="I295" s="11">
        <f t="shared" si="20"/>
        <v>7.3170731707317027E-2</v>
      </c>
      <c r="J295" s="11">
        <f t="shared" si="20"/>
        <v>2.4390243902439046E-2</v>
      </c>
      <c r="K295" s="11">
        <f t="shared" si="20"/>
        <v>0.75</v>
      </c>
      <c r="L295" s="11">
        <f t="shared" si="20"/>
        <v>0.25</v>
      </c>
      <c r="M295" s="11">
        <f t="shared" si="20"/>
        <v>0.83333333333333337</v>
      </c>
      <c r="N295" s="31">
        <f>N182</f>
        <v>8</v>
      </c>
      <c r="O295" s="31">
        <f>O187</f>
        <v>0</v>
      </c>
    </row>
    <row r="296" spans="3:15" x14ac:dyDescent="0.25">
      <c r="C296" s="7">
        <v>22</v>
      </c>
      <c r="D296" s="15">
        <f t="shared" ref="D296:M296" si="21">D196</f>
        <v>0.72</v>
      </c>
      <c r="E296" s="15">
        <f t="shared" si="21"/>
        <v>0.96875</v>
      </c>
      <c r="F296" s="15">
        <f t="shared" si="21"/>
        <v>0.1111111111111111</v>
      </c>
      <c r="G296" s="15">
        <f t="shared" si="21"/>
        <v>0.44444444444444442</v>
      </c>
      <c r="H296" s="15">
        <f t="shared" si="21"/>
        <v>0.44444444444444442</v>
      </c>
      <c r="I296" s="15">
        <f t="shared" si="21"/>
        <v>0.12195121951219512</v>
      </c>
      <c r="J296" s="15">
        <f t="shared" si="21"/>
        <v>2.4390243902439046E-2</v>
      </c>
      <c r="K296" s="15">
        <f t="shared" si="21"/>
        <v>0.79487179487179482</v>
      </c>
      <c r="L296" s="15">
        <f t="shared" si="21"/>
        <v>0.16666666666666666</v>
      </c>
      <c r="M296" s="15">
        <f t="shared" si="21"/>
        <v>0.8</v>
      </c>
      <c r="N296" s="32">
        <f>N191</f>
        <v>8</v>
      </c>
      <c r="O296" s="32">
        <f>O196</f>
        <v>0</v>
      </c>
    </row>
    <row r="297" spans="3:15" x14ac:dyDescent="0.25">
      <c r="C297" s="7">
        <v>23</v>
      </c>
      <c r="D297" s="15">
        <f t="shared" ref="D297:M297" si="22">D205</f>
        <v>0.72</v>
      </c>
      <c r="E297" s="15">
        <f t="shared" si="22"/>
        <v>1</v>
      </c>
      <c r="F297" s="15">
        <f t="shared" si="22"/>
        <v>0.1111111111111111</v>
      </c>
      <c r="G297" s="15">
        <f t="shared" si="22"/>
        <v>0.33333333333333331</v>
      </c>
      <c r="H297" s="15">
        <f t="shared" si="22"/>
        <v>0.61111111111111116</v>
      </c>
      <c r="I297" s="15">
        <f t="shared" si="22"/>
        <v>7.3170731707317027E-2</v>
      </c>
      <c r="J297" s="15">
        <f t="shared" si="22"/>
        <v>0</v>
      </c>
      <c r="K297" s="15">
        <f t="shared" si="22"/>
        <v>0.7441860465116279</v>
      </c>
      <c r="L297" s="15">
        <f t="shared" si="22"/>
        <v>0.25</v>
      </c>
      <c r="M297" s="15">
        <f t="shared" si="22"/>
        <v>1</v>
      </c>
      <c r="N297" s="32">
        <f>N200</f>
        <v>6</v>
      </c>
      <c r="O297" s="32">
        <f>O205</f>
        <v>0</v>
      </c>
    </row>
    <row r="298" spans="3:15" x14ac:dyDescent="0.25">
      <c r="C298" s="7">
        <v>24</v>
      </c>
      <c r="D298" s="15">
        <f t="shared" ref="D298:M298" si="23">D214</f>
        <v>0.82</v>
      </c>
      <c r="E298" s="15">
        <f t="shared" si="23"/>
        <v>1</v>
      </c>
      <c r="F298" s="15">
        <f t="shared" si="23"/>
        <v>0.55555555555555558</v>
      </c>
      <c r="G298" s="15">
        <f t="shared" si="23"/>
        <v>0.44444444444444442</v>
      </c>
      <c r="H298" s="15">
        <f t="shared" si="23"/>
        <v>0.27777777777777779</v>
      </c>
      <c r="I298" s="15">
        <f t="shared" si="23"/>
        <v>9.7560975609756073E-2</v>
      </c>
      <c r="J298" s="15">
        <f t="shared" si="23"/>
        <v>0</v>
      </c>
      <c r="K298" s="15">
        <f t="shared" si="23"/>
        <v>0.86486486486486491</v>
      </c>
      <c r="L298" s="15">
        <f t="shared" si="23"/>
        <v>0.55555555555555558</v>
      </c>
      <c r="M298" s="15">
        <f t="shared" si="23"/>
        <v>1</v>
      </c>
      <c r="N298" s="32">
        <f>N209</f>
        <v>6</v>
      </c>
      <c r="O298" s="32">
        <f>O214</f>
        <v>0</v>
      </c>
    </row>
    <row r="299" spans="3:15" x14ac:dyDescent="0.25">
      <c r="C299" s="7">
        <v>25</v>
      </c>
      <c r="D299" s="15">
        <f t="shared" ref="D299:M299" si="24">D223</f>
        <v>0.28000000000000003</v>
      </c>
      <c r="E299" s="15">
        <f t="shared" si="24"/>
        <v>0.125</v>
      </c>
      <c r="F299" s="15">
        <f t="shared" si="24"/>
        <v>0.44444444444444442</v>
      </c>
      <c r="G299" s="15">
        <f t="shared" si="24"/>
        <v>0.66666666666666663</v>
      </c>
      <c r="H299" s="15">
        <f t="shared" si="24"/>
        <v>0.22222222222222221</v>
      </c>
      <c r="I299" s="15">
        <f t="shared" si="24"/>
        <v>0.73170731707317072</v>
      </c>
      <c r="J299" s="15">
        <f t="shared" si="24"/>
        <v>4.8780487804878092E-2</v>
      </c>
      <c r="K299" s="15">
        <f t="shared" si="24"/>
        <v>0.5</v>
      </c>
      <c r="L299" s="15">
        <f t="shared" si="24"/>
        <v>0.11764705882352941</v>
      </c>
      <c r="M299" s="15">
        <f t="shared" si="24"/>
        <v>0.75</v>
      </c>
      <c r="N299" s="32">
        <f>N218</f>
        <v>7</v>
      </c>
      <c r="O299" s="32">
        <f>O223</f>
        <v>0</v>
      </c>
    </row>
    <row r="300" spans="3:15" x14ac:dyDescent="0.25">
      <c r="C300" s="7">
        <v>26</v>
      </c>
      <c r="D300" s="15">
        <f t="shared" ref="D300:M300" si="25">D232</f>
        <v>0.78</v>
      </c>
      <c r="E300" s="15">
        <f t="shared" si="25"/>
        <v>0.9375</v>
      </c>
      <c r="F300" s="15">
        <f t="shared" si="25"/>
        <v>0.44444444444444442</v>
      </c>
      <c r="G300" s="15">
        <f t="shared" si="25"/>
        <v>0.55555555555555558</v>
      </c>
      <c r="H300" s="15">
        <f t="shared" si="25"/>
        <v>0.22222222222222221</v>
      </c>
      <c r="I300" s="15">
        <f t="shared" si="25"/>
        <v>0.12195121951219512</v>
      </c>
      <c r="J300" s="15">
        <f t="shared" si="25"/>
        <v>4.8780487804878092E-2</v>
      </c>
      <c r="K300" s="15">
        <f t="shared" si="25"/>
        <v>0.88235294117647056</v>
      </c>
      <c r="L300" s="15">
        <f t="shared" si="25"/>
        <v>0.44444444444444442</v>
      </c>
      <c r="M300" s="15">
        <f t="shared" si="25"/>
        <v>0.7142857142857143</v>
      </c>
      <c r="N300" s="32">
        <f>N227</f>
        <v>6</v>
      </c>
      <c r="O300" s="32">
        <f>O232</f>
        <v>0</v>
      </c>
    </row>
    <row r="301" spans="3:15" x14ac:dyDescent="0.25">
      <c r="C301" s="7">
        <v>27</v>
      </c>
      <c r="D301" s="15">
        <f t="shared" ref="D301:M301" si="26">D241</f>
        <v>0.68</v>
      </c>
      <c r="E301" s="15">
        <f t="shared" si="26"/>
        <v>1</v>
      </c>
      <c r="F301" s="15">
        <f t="shared" si="26"/>
        <v>0.22222222222222221</v>
      </c>
      <c r="G301" s="15">
        <f t="shared" si="26"/>
        <v>0</v>
      </c>
      <c r="H301" s="15">
        <f t="shared" si="26"/>
        <v>0.5</v>
      </c>
      <c r="I301" s="15">
        <f t="shared" si="26"/>
        <v>0.17073170731707321</v>
      </c>
      <c r="J301" s="15">
        <f t="shared" si="26"/>
        <v>0</v>
      </c>
      <c r="K301" s="15">
        <f t="shared" si="26"/>
        <v>0.78048780487804881</v>
      </c>
      <c r="L301" s="15">
        <f t="shared" si="26"/>
        <v>0.22222222222222221</v>
      </c>
      <c r="M301" s="15">
        <f t="shared" si="26"/>
        <v>0</v>
      </c>
      <c r="N301" s="32">
        <f>N236</f>
        <v>4</v>
      </c>
      <c r="O301" s="32">
        <f>O241</f>
        <v>0</v>
      </c>
    </row>
    <row r="302" spans="3:15" x14ac:dyDescent="0.25">
      <c r="C302" s="7">
        <v>28</v>
      </c>
      <c r="D302" s="15">
        <f t="shared" ref="D302:M302" si="27">D250</f>
        <v>0.74</v>
      </c>
      <c r="E302" s="15">
        <f t="shared" si="27"/>
        <v>1</v>
      </c>
      <c r="F302" s="15">
        <f t="shared" si="27"/>
        <v>0.22222222222222221</v>
      </c>
      <c r="G302" s="15">
        <f t="shared" si="27"/>
        <v>0.33333333333333331</v>
      </c>
      <c r="H302" s="15">
        <f t="shared" si="27"/>
        <v>0.38888888888888884</v>
      </c>
      <c r="I302" s="15">
        <f t="shared" si="27"/>
        <v>0.12195121951219512</v>
      </c>
      <c r="J302" s="15">
        <f t="shared" si="27"/>
        <v>2.4390243902439046E-2</v>
      </c>
      <c r="K302" s="15">
        <f t="shared" si="27"/>
        <v>0.82051282051282048</v>
      </c>
      <c r="L302" s="15">
        <f t="shared" si="27"/>
        <v>0.2857142857142857</v>
      </c>
      <c r="M302" s="15">
        <f t="shared" si="27"/>
        <v>0.75</v>
      </c>
      <c r="N302" s="32">
        <f>N245</f>
        <v>4</v>
      </c>
      <c r="O302" s="32">
        <f>O250</f>
        <v>0</v>
      </c>
    </row>
    <row r="303" spans="3:15" x14ac:dyDescent="0.25">
      <c r="C303" s="7">
        <v>29</v>
      </c>
      <c r="D303" s="15">
        <f t="shared" ref="D303:M303" si="28">D259</f>
        <v>0.74</v>
      </c>
      <c r="E303" s="15">
        <f t="shared" si="28"/>
        <v>1</v>
      </c>
      <c r="F303" s="15">
        <f t="shared" si="28"/>
        <v>0.33333333333333331</v>
      </c>
      <c r="G303" s="15">
        <f t="shared" si="28"/>
        <v>0.22222222222222221</v>
      </c>
      <c r="H303" s="15">
        <f t="shared" si="28"/>
        <v>0.44444444444444442</v>
      </c>
      <c r="I303" s="15">
        <f t="shared" si="28"/>
        <v>0.12195121951219512</v>
      </c>
      <c r="J303" s="15">
        <f t="shared" si="28"/>
        <v>0</v>
      </c>
      <c r="K303" s="15">
        <f t="shared" si="28"/>
        <v>0.8</v>
      </c>
      <c r="L303" s="15">
        <f t="shared" si="28"/>
        <v>0.375</v>
      </c>
      <c r="M303" s="15">
        <f t="shared" si="28"/>
        <v>1</v>
      </c>
      <c r="N303" s="32">
        <f>N254</f>
        <v>6</v>
      </c>
      <c r="O303" s="32">
        <f>O259</f>
        <v>0</v>
      </c>
    </row>
    <row r="304" spans="3:15" x14ac:dyDescent="0.25">
      <c r="C304" s="7">
        <v>30</v>
      </c>
      <c r="D304" s="15">
        <f t="shared" ref="D304:M304" si="29">D268</f>
        <v>0.64</v>
      </c>
      <c r="E304" s="15">
        <f t="shared" si="29"/>
        <v>0.6875</v>
      </c>
      <c r="F304" s="15">
        <f t="shared" si="29"/>
        <v>0.66666666666666663</v>
      </c>
      <c r="G304" s="15">
        <f t="shared" si="29"/>
        <v>0.44444444444444442</v>
      </c>
      <c r="H304" s="15">
        <f t="shared" si="29"/>
        <v>0.11111111111111116</v>
      </c>
      <c r="I304" s="15">
        <f t="shared" si="29"/>
        <v>0.36585365853658536</v>
      </c>
      <c r="J304" s="15">
        <f t="shared" si="29"/>
        <v>2.4390243902439046E-2</v>
      </c>
      <c r="K304" s="15">
        <f t="shared" si="29"/>
        <v>0.91666666666666663</v>
      </c>
      <c r="L304" s="15">
        <f t="shared" si="29"/>
        <v>0.2857142857142857</v>
      </c>
      <c r="M304" s="15">
        <f t="shared" si="29"/>
        <v>0.8</v>
      </c>
      <c r="N304" s="32">
        <f>N263</f>
        <v>6</v>
      </c>
      <c r="O304" s="32">
        <f>O268</f>
        <v>0</v>
      </c>
    </row>
    <row r="305" spans="3:15" x14ac:dyDescent="0.25">
      <c r="C305" s="19" t="s">
        <v>44</v>
      </c>
      <c r="D305" s="20">
        <f>AVERAGE(D275:D304)</f>
        <v>0.71466666666666656</v>
      </c>
      <c r="E305" s="25">
        <f t="shared" ref="E305:O305" si="30">AVERAGE(E275:E304)</f>
        <v>0.89583333333333337</v>
      </c>
      <c r="F305" s="23">
        <f t="shared" si="30"/>
        <v>0.3962962962962962</v>
      </c>
      <c r="G305" s="23">
        <f t="shared" si="30"/>
        <v>0.3888888888888889</v>
      </c>
      <c r="H305" s="20">
        <f t="shared" si="30"/>
        <v>0.33333333333333331</v>
      </c>
      <c r="I305" s="27">
        <f t="shared" si="30"/>
        <v>0.18048780487804886</v>
      </c>
      <c r="J305" s="20">
        <f t="shared" si="30"/>
        <v>2.1138211382113841E-2</v>
      </c>
      <c r="K305" s="25">
        <f t="shared" si="30"/>
        <v>0.8227843616329007</v>
      </c>
      <c r="L305" s="23">
        <f t="shared" si="30"/>
        <v>0.33773069795128624</v>
      </c>
      <c r="M305" s="23">
        <f t="shared" si="30"/>
        <v>0.7641269841269841</v>
      </c>
      <c r="N305" s="29">
        <f t="shared" si="30"/>
        <v>5.4666666666666668</v>
      </c>
      <c r="O305" s="29">
        <f t="shared" si="30"/>
        <v>0</v>
      </c>
    </row>
    <row r="306" spans="3:15" x14ac:dyDescent="0.25">
      <c r="C306" s="21" t="s">
        <v>45</v>
      </c>
      <c r="D306" s="22">
        <f>MAX(D276:D305)</f>
        <v>0.82</v>
      </c>
      <c r="E306" s="26">
        <f t="shared" ref="E306:O306" si="31">MAX(E276:E305)</f>
        <v>1</v>
      </c>
      <c r="F306" s="24">
        <f t="shared" si="31"/>
        <v>0.77777777777777779</v>
      </c>
      <c r="G306" s="24">
        <f t="shared" si="31"/>
        <v>0.66666666666666663</v>
      </c>
      <c r="H306" s="22">
        <f t="shared" si="31"/>
        <v>0.61111111111111116</v>
      </c>
      <c r="I306" s="28">
        <f t="shared" si="31"/>
        <v>0.73170731707317072</v>
      </c>
      <c r="J306" s="22">
        <f t="shared" si="31"/>
        <v>4.8780487804878092E-2</v>
      </c>
      <c r="K306" s="26">
        <f t="shared" si="31"/>
        <v>0.91666666666666663</v>
      </c>
      <c r="L306" s="24">
        <f t="shared" si="31"/>
        <v>0.55555555555555558</v>
      </c>
      <c r="M306" s="24">
        <f t="shared" si="31"/>
        <v>1</v>
      </c>
      <c r="N306" s="30">
        <f t="shared" si="31"/>
        <v>8</v>
      </c>
      <c r="O306" s="30">
        <f t="shared" si="31"/>
        <v>0</v>
      </c>
    </row>
    <row r="307" spans="3:15" x14ac:dyDescent="0.25">
      <c r="C307" s="21" t="s">
        <v>47</v>
      </c>
      <c r="D307" s="22">
        <f>MIN(D277:D306)</f>
        <v>0.28000000000000003</v>
      </c>
      <c r="E307" s="26">
        <f t="shared" ref="E307:O307" si="32">MIN(E277:E306)</f>
        <v>0.125</v>
      </c>
      <c r="F307" s="24">
        <f t="shared" si="32"/>
        <v>0.1111111111111111</v>
      </c>
      <c r="G307" s="24">
        <f t="shared" si="32"/>
        <v>0</v>
      </c>
      <c r="H307" s="22">
        <f t="shared" si="32"/>
        <v>0.11111111111111116</v>
      </c>
      <c r="I307" s="28">
        <f t="shared" si="32"/>
        <v>7.3170731707317027E-2</v>
      </c>
      <c r="J307" s="22">
        <f t="shared" si="32"/>
        <v>0</v>
      </c>
      <c r="K307" s="26">
        <f t="shared" si="32"/>
        <v>0.5</v>
      </c>
      <c r="L307" s="24">
        <f t="shared" si="32"/>
        <v>0.11764705882352941</v>
      </c>
      <c r="M307" s="24">
        <f t="shared" si="32"/>
        <v>0</v>
      </c>
      <c r="N307" s="30">
        <f t="shared" si="32"/>
        <v>4</v>
      </c>
      <c r="O307" s="30">
        <f t="shared" si="32"/>
        <v>0</v>
      </c>
    </row>
    <row r="308" spans="3:15" x14ac:dyDescent="0.25">
      <c r="C308" s="21" t="s">
        <v>48</v>
      </c>
      <c r="D308" s="22">
        <f>_xlfn.STDEV.S(D278:D307)</f>
        <v>0.12199904946973922</v>
      </c>
      <c r="E308" s="24">
        <f t="shared" ref="E308:O308" si="33">_xlfn.STDEV.S(E278:E307)</f>
        <v>0.21564891611309694</v>
      </c>
      <c r="F308" s="24">
        <f t="shared" si="33"/>
        <v>0.18553653344868343</v>
      </c>
      <c r="G308" s="26">
        <f t="shared" si="33"/>
        <v>0.18817195472921999</v>
      </c>
      <c r="H308" s="28">
        <f t="shared" si="33"/>
        <v>0.13346364428229654</v>
      </c>
      <c r="I308" s="22">
        <f t="shared" si="33"/>
        <v>0.16294351497347956</v>
      </c>
      <c r="J308" s="22">
        <f t="shared" si="33"/>
        <v>1.91439569712261E-2</v>
      </c>
      <c r="K308" s="24">
        <f t="shared" si="33"/>
        <v>9.4757810878805276E-2</v>
      </c>
      <c r="L308" s="24">
        <f t="shared" si="33"/>
        <v>0.11859881156973047</v>
      </c>
      <c r="M308" s="26">
        <f t="shared" si="33"/>
        <v>0.27800231360850125</v>
      </c>
      <c r="N308" s="30">
        <f t="shared" si="33"/>
        <v>1.4767608058348725</v>
      </c>
      <c r="O308" s="30">
        <f t="shared" si="3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61BA7-1C3E-40EE-A09D-ADB7667BD62D}">
  <dimension ref="A1:U308"/>
  <sheetViews>
    <sheetView workbookViewId="0">
      <pane ySplit="1" topLeftCell="A285" activePane="bottomLeft" state="frozen"/>
      <selection pane="bottomLeft" activeCell="D305" sqref="D305:M308"/>
    </sheetView>
  </sheetViews>
  <sheetFormatPr defaultRowHeight="15" x14ac:dyDescent="0.25"/>
  <cols>
    <col min="1" max="1" width="12" bestFit="1" customWidth="1"/>
    <col min="4" max="4" width="15.140625" bestFit="1" customWidth="1"/>
    <col min="8" max="13" width="11.140625" bestFit="1" customWidth="1"/>
    <col min="14" max="15" width="11" bestFit="1" customWidth="1"/>
  </cols>
  <sheetData>
    <row r="1" spans="1:21" x14ac:dyDescent="0.25">
      <c r="D1" s="5" t="s">
        <v>9</v>
      </c>
      <c r="E1" s="6" t="s">
        <v>3</v>
      </c>
      <c r="F1" s="6" t="s">
        <v>2</v>
      </c>
      <c r="G1" s="6" t="s">
        <v>0</v>
      </c>
      <c r="H1" s="6" t="s">
        <v>6</v>
      </c>
      <c r="I1" s="6" t="s">
        <v>13</v>
      </c>
      <c r="J1" s="6" t="s">
        <v>1</v>
      </c>
      <c r="K1" s="6" t="s">
        <v>10</v>
      </c>
      <c r="L1" s="6" t="s">
        <v>12</v>
      </c>
      <c r="M1" s="6" t="s">
        <v>11</v>
      </c>
      <c r="N1" s="6" t="s">
        <v>35</v>
      </c>
      <c r="O1" s="6" t="s">
        <v>21</v>
      </c>
    </row>
    <row r="2" spans="1:21" x14ac:dyDescent="0.25">
      <c r="A2" s="33" t="s">
        <v>7</v>
      </c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>
        <v>4</v>
      </c>
      <c r="O2" s="2"/>
      <c r="P2" s="8" t="s">
        <v>14</v>
      </c>
      <c r="Q2" s="8"/>
      <c r="R2" s="10" t="s">
        <v>15</v>
      </c>
      <c r="S2" s="8"/>
    </row>
    <row r="3" spans="1:21" x14ac:dyDescent="0.25">
      <c r="A3" s="1" t="s">
        <v>4</v>
      </c>
      <c r="D3" s="11">
        <f>SUM(A4,B5,C6)/SUM(A4:C6)</f>
        <v>1</v>
      </c>
      <c r="E3" s="11">
        <f>A4/SUM(A4:C4)</f>
        <v>1</v>
      </c>
      <c r="F3" s="11">
        <f>B5/SUM(A5:C5)</f>
        <v>1</v>
      </c>
      <c r="G3" s="11">
        <f>C6/SUM(A6:C6)</f>
        <v>1</v>
      </c>
      <c r="H3" s="12">
        <f>1-SUM(B5:C6)/(SUM(A4:C6)-SUM(A4:C4))</f>
        <v>0</v>
      </c>
      <c r="I3" s="12">
        <f>1-SUM(A4,C4,C6,A6)/(SUM(A4:C6)-SUM(A5:C5))</f>
        <v>0</v>
      </c>
      <c r="J3" s="12">
        <f>1-SUM(A4:B5)/(SUM(A4:C6)-SUM(A6:C6))</f>
        <v>0</v>
      </c>
      <c r="K3" s="11">
        <f>IF(SUM(A4:A6)=0,0,A4/SUM(A4:A6))</f>
        <v>1</v>
      </c>
      <c r="L3" s="11">
        <f>IF(SUM(B4:B6)=0,0,B5/SUM(B4:B6))</f>
        <v>1</v>
      </c>
      <c r="M3" s="11">
        <f>IF(SUM(C4:C6)=0,0,C6/SUM(C4:C6))</f>
        <v>1</v>
      </c>
      <c r="Q3" s="8"/>
      <c r="R3" s="8"/>
      <c r="S3" s="8">
        <v>3</v>
      </c>
      <c r="T3" s="8">
        <v>2</v>
      </c>
      <c r="U3" s="8">
        <v>1</v>
      </c>
    </row>
    <row r="4" spans="1:21" x14ac:dyDescent="0.25">
      <c r="A4">
        <v>3</v>
      </c>
      <c r="B4">
        <v>0</v>
      </c>
      <c r="C4">
        <v>0</v>
      </c>
      <c r="D4" s="12"/>
      <c r="E4" s="12"/>
      <c r="F4" s="12"/>
      <c r="G4" s="12"/>
      <c r="H4" s="12"/>
      <c r="I4" s="13"/>
      <c r="J4" s="12"/>
      <c r="K4" s="12"/>
      <c r="L4" s="12"/>
      <c r="M4" s="12"/>
      <c r="Q4" s="10" t="s">
        <v>16</v>
      </c>
      <c r="R4" s="9">
        <v>3</v>
      </c>
      <c r="S4" s="8"/>
      <c r="T4" s="8"/>
      <c r="U4" s="8"/>
    </row>
    <row r="5" spans="1:21" x14ac:dyDescent="0.25">
      <c r="A5">
        <v>0</v>
      </c>
      <c r="B5">
        <v>3</v>
      </c>
      <c r="C5">
        <v>0</v>
      </c>
      <c r="D5" s="12"/>
      <c r="E5" s="12"/>
      <c r="F5" s="12"/>
      <c r="G5" s="12"/>
      <c r="H5" s="12"/>
      <c r="I5" s="13"/>
      <c r="J5" s="12"/>
      <c r="K5" s="12"/>
      <c r="L5" s="12"/>
      <c r="M5" s="12"/>
      <c r="Q5" s="8"/>
      <c r="R5" s="8">
        <v>2</v>
      </c>
      <c r="S5" s="8"/>
      <c r="T5" s="8"/>
      <c r="U5" s="8"/>
    </row>
    <row r="6" spans="1:21" x14ac:dyDescent="0.25">
      <c r="A6">
        <v>0</v>
      </c>
      <c r="B6">
        <v>0</v>
      </c>
      <c r="C6">
        <v>3</v>
      </c>
      <c r="D6" s="12"/>
      <c r="E6" s="12"/>
      <c r="F6" s="12"/>
      <c r="G6" s="12"/>
      <c r="H6" s="12"/>
      <c r="I6" s="13"/>
      <c r="J6" s="12"/>
      <c r="K6" s="12"/>
      <c r="L6" s="12"/>
      <c r="M6" s="12"/>
      <c r="Q6" s="8"/>
      <c r="R6" s="8">
        <v>1</v>
      </c>
      <c r="S6" s="8"/>
      <c r="T6" s="8"/>
      <c r="U6" s="8"/>
    </row>
    <row r="7" spans="1:21" x14ac:dyDescent="0.25">
      <c r="A7" s="1" t="s">
        <v>5</v>
      </c>
      <c r="D7" s="11">
        <f>SUM(A8,B9,C10)/SUM(A8:C10)</f>
        <v>0.64</v>
      </c>
      <c r="E7" s="11">
        <f>A8/SUM(A8:C8)</f>
        <v>0.625</v>
      </c>
      <c r="F7" s="11">
        <f>B9/SUM(A9:C9)</f>
        <v>0.88888888888888884</v>
      </c>
      <c r="G7" s="11">
        <f>C10/SUM(A10:C10)</f>
        <v>0.44444444444444442</v>
      </c>
      <c r="H7" s="12">
        <f>1-SUM(B9:C10)/(SUM(A8:C10)-SUM(A8:C8))</f>
        <v>0.11111111111111116</v>
      </c>
      <c r="I7" s="12">
        <f>1-SUM(A8,C8,C10,A10)/(SUM(A8:C10)-SUM(A9:C9))</f>
        <v>0.3902439024390244</v>
      </c>
      <c r="J7" s="12">
        <f>1-SUM(A8:B9)/(SUM(A8:C10)-SUM(A10:C10))</f>
        <v>0</v>
      </c>
      <c r="K7" s="11">
        <f>IF(SUM(A8:A10)=0,0,A8/SUM(A8:A10))</f>
        <v>0.90909090909090906</v>
      </c>
      <c r="L7" s="11">
        <f>IF(SUM(B8:B10)=0,0,B9/SUM(B8:B10))</f>
        <v>0.33333333333333331</v>
      </c>
      <c r="M7" s="11">
        <f>IF(SUM(C8:C10)=0,0,C10/SUM(C8:C10))</f>
        <v>1</v>
      </c>
      <c r="N7" s="7"/>
    </row>
    <row r="8" spans="1:21" x14ac:dyDescent="0.25">
      <c r="A8">
        <v>20</v>
      </c>
      <c r="B8">
        <v>12</v>
      </c>
      <c r="C8">
        <v>0</v>
      </c>
      <c r="I8" s="3"/>
      <c r="Q8" t="s">
        <v>17</v>
      </c>
    </row>
    <row r="9" spans="1:21" x14ac:dyDescent="0.25">
      <c r="A9">
        <v>1</v>
      </c>
      <c r="B9">
        <v>8</v>
      </c>
      <c r="C9">
        <v>0</v>
      </c>
      <c r="I9" s="3"/>
      <c r="Q9" t="s">
        <v>18</v>
      </c>
    </row>
    <row r="10" spans="1:21" x14ac:dyDescent="0.25">
      <c r="A10">
        <v>1</v>
      </c>
      <c r="B10">
        <v>4</v>
      </c>
      <c r="C10">
        <v>4</v>
      </c>
      <c r="I10" s="3"/>
      <c r="Q10" t="s">
        <v>19</v>
      </c>
    </row>
    <row r="11" spans="1:21" x14ac:dyDescent="0.25">
      <c r="A11" s="33" t="s">
        <v>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6</v>
      </c>
      <c r="O11" s="2"/>
    </row>
    <row r="12" spans="1:21" x14ac:dyDescent="0.25">
      <c r="A12" s="1" t="s">
        <v>4</v>
      </c>
      <c r="D12" s="11">
        <f>SUM(A13,B14,C15)/SUM(A13:C15)</f>
        <v>1</v>
      </c>
      <c r="E12" s="11">
        <f>A13/SUM(A13:C13)</f>
        <v>1</v>
      </c>
      <c r="F12" s="11">
        <f>B14/SUM(A14:C14)</f>
        <v>1</v>
      </c>
      <c r="G12" s="11">
        <f>C15/SUM(A15:C15)</f>
        <v>1</v>
      </c>
      <c r="H12" s="12">
        <f>1-SUM(B14:C15)/(SUM(A13:C15)-SUM(A13:C13))</f>
        <v>0</v>
      </c>
      <c r="I12" s="12">
        <f>1-SUM(A13,C13,C15,A15)/(SUM(A13:C15)-SUM(A14:C14))</f>
        <v>0</v>
      </c>
      <c r="J12" s="12">
        <f>1-SUM(A13:B14)/(SUM(A13:C15)-SUM(A15:C15))</f>
        <v>0</v>
      </c>
      <c r="K12" s="11">
        <f>IF(SUM(A13:A15)=0,0,A13/SUM(A13:A15))</f>
        <v>1</v>
      </c>
      <c r="L12" s="11">
        <f>IF(SUM(B13:B15)=0,0,B14/SUM(B13:B15))</f>
        <v>1</v>
      </c>
      <c r="M12" s="11">
        <f>IF(SUM(C13:C15)=0,0,C15/SUM(C13:C15))</f>
        <v>1</v>
      </c>
    </row>
    <row r="13" spans="1:21" x14ac:dyDescent="0.25">
      <c r="A13">
        <v>3</v>
      </c>
      <c r="B13">
        <v>0</v>
      </c>
      <c r="C13">
        <v>0</v>
      </c>
      <c r="D13" s="12"/>
      <c r="E13" s="12"/>
      <c r="F13" s="12"/>
      <c r="G13" s="12"/>
      <c r="H13" s="12"/>
      <c r="I13" s="13"/>
      <c r="J13" s="12"/>
      <c r="K13" s="12"/>
      <c r="L13" s="12"/>
      <c r="M13" s="12"/>
    </row>
    <row r="14" spans="1:21" x14ac:dyDescent="0.25">
      <c r="A14">
        <v>0</v>
      </c>
      <c r="B14">
        <v>3</v>
      </c>
      <c r="C14">
        <v>0</v>
      </c>
      <c r="D14" s="12"/>
      <c r="E14" s="12"/>
      <c r="F14" s="12"/>
      <c r="G14" s="12"/>
      <c r="H14" s="12"/>
      <c r="I14" s="13"/>
      <c r="J14" s="12"/>
      <c r="K14" s="12"/>
      <c r="L14" s="12"/>
      <c r="M14" s="12"/>
    </row>
    <row r="15" spans="1:21" x14ac:dyDescent="0.25">
      <c r="A15">
        <v>0</v>
      </c>
      <c r="B15">
        <v>0</v>
      </c>
      <c r="C15">
        <v>3</v>
      </c>
      <c r="D15" s="12"/>
      <c r="E15" s="12"/>
      <c r="F15" s="12"/>
      <c r="G15" s="12"/>
      <c r="H15" s="12"/>
      <c r="I15" s="13"/>
      <c r="J15" s="12"/>
      <c r="K15" s="12"/>
      <c r="L15" s="12"/>
      <c r="M15" s="12"/>
    </row>
    <row r="16" spans="1:21" x14ac:dyDescent="0.25">
      <c r="A16" s="1" t="s">
        <v>5</v>
      </c>
      <c r="D16" s="11">
        <f>SUM(A17,B18,C19)/SUM(A17:C19)</f>
        <v>0.82</v>
      </c>
      <c r="E16" s="11">
        <f>A17/SUM(A17:C17)</f>
        <v>0.84375</v>
      </c>
      <c r="F16" s="11">
        <f>B18/SUM(A18:C18)</f>
        <v>0.77777777777777779</v>
      </c>
      <c r="G16" s="11">
        <f>C19/SUM(A19:C19)</f>
        <v>0.77777777777777779</v>
      </c>
      <c r="H16" s="12">
        <f>1-SUM(B18:C19)/(SUM(A17:C19)-SUM(A17:C17))</f>
        <v>0.11111111111111116</v>
      </c>
      <c r="I16" s="12">
        <f>1-SUM(A17,C17,C19,A19)/(SUM(A17:C19)-SUM(A18:C18))</f>
        <v>0.17073170731707321</v>
      </c>
      <c r="J16" s="12">
        <f>1-SUM(A17:B18)/(SUM(A17:C19)-SUM(A19:C19))</f>
        <v>0</v>
      </c>
      <c r="K16" s="11">
        <f>IF(SUM(A17:A19)=0,0,A17/SUM(A17:A19))</f>
        <v>0.93103448275862066</v>
      </c>
      <c r="L16" s="11">
        <f>IF(SUM(B17:B19)=0,0,B18/SUM(B17:B19))</f>
        <v>0.5</v>
      </c>
      <c r="M16" s="11">
        <f>IF(SUM(C17:C19)=0,0,C19/SUM(C17:C19))</f>
        <v>1</v>
      </c>
      <c r="N16" s="7"/>
    </row>
    <row r="17" spans="1:15" x14ac:dyDescent="0.25">
      <c r="A17">
        <v>27</v>
      </c>
      <c r="B17">
        <v>5</v>
      </c>
      <c r="C17">
        <v>0</v>
      </c>
      <c r="I17" s="3"/>
    </row>
    <row r="18" spans="1:15" x14ac:dyDescent="0.25">
      <c r="A18">
        <v>2</v>
      </c>
      <c r="B18">
        <v>7</v>
      </c>
      <c r="C18">
        <v>0</v>
      </c>
      <c r="I18" s="3"/>
    </row>
    <row r="19" spans="1:15" x14ac:dyDescent="0.25">
      <c r="A19">
        <v>0</v>
      </c>
      <c r="B19">
        <v>2</v>
      </c>
      <c r="C19">
        <v>7</v>
      </c>
      <c r="I19" s="3"/>
    </row>
    <row r="20" spans="1:15" x14ac:dyDescent="0.25">
      <c r="A20" s="33" t="s">
        <v>20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6</v>
      </c>
      <c r="O20" s="2"/>
    </row>
    <row r="21" spans="1:15" x14ac:dyDescent="0.25">
      <c r="A21" s="1" t="s">
        <v>4</v>
      </c>
      <c r="D21" s="11">
        <f>SUM(A22,B23,C24)/SUM(A22:C24)</f>
        <v>1</v>
      </c>
      <c r="E21" s="11">
        <f>A22/SUM(A22:C22)</f>
        <v>1</v>
      </c>
      <c r="F21" s="11">
        <f>B23/SUM(A23:C23)</f>
        <v>1</v>
      </c>
      <c r="G21" s="11">
        <f>C24/SUM(A24:C24)</f>
        <v>1</v>
      </c>
      <c r="H21" s="12">
        <f>1-SUM(B23:C24)/(SUM(A22:C24)-SUM(A22:C22))</f>
        <v>0</v>
      </c>
      <c r="I21" s="12">
        <f>1-SUM(A22,C22,C24,A24)/(SUM(A22:C24)-SUM(A23:C23))</f>
        <v>0</v>
      </c>
      <c r="J21" s="12">
        <f>1-SUM(A22:B23)/(SUM(A22:C24)-SUM(A24:C24))</f>
        <v>0</v>
      </c>
      <c r="K21" s="11">
        <f>IF(SUM(A22:A24)=0,0,A22/SUM(A22:A24))</f>
        <v>1</v>
      </c>
      <c r="L21" s="11">
        <f>IF(SUM(B22:B24)=0,0,B23/SUM(B22:B24))</f>
        <v>1</v>
      </c>
      <c r="M21" s="11">
        <f>IF(SUM(C22:C24)=0,0,C24/SUM(C22:C24))</f>
        <v>1</v>
      </c>
    </row>
    <row r="22" spans="1:15" x14ac:dyDescent="0.25">
      <c r="A22">
        <v>3</v>
      </c>
      <c r="B22">
        <v>0</v>
      </c>
      <c r="C22">
        <v>0</v>
      </c>
      <c r="D22" s="12"/>
      <c r="E22" s="12"/>
      <c r="F22" s="12"/>
      <c r="G22" s="12"/>
      <c r="H22" s="12"/>
      <c r="I22" s="13"/>
      <c r="J22" s="12"/>
      <c r="K22" s="12"/>
      <c r="L22" s="12"/>
      <c r="M22" s="12"/>
    </row>
    <row r="23" spans="1:15" x14ac:dyDescent="0.25">
      <c r="A23">
        <v>0</v>
      </c>
      <c r="B23">
        <v>3</v>
      </c>
      <c r="C23">
        <v>0</v>
      </c>
      <c r="D23" s="12"/>
      <c r="E23" s="12"/>
      <c r="F23" s="12"/>
      <c r="G23" s="12"/>
      <c r="H23" s="12"/>
      <c r="I23" s="13"/>
      <c r="J23" s="12"/>
      <c r="K23" s="12"/>
      <c r="L23" s="12"/>
      <c r="M23" s="12"/>
    </row>
    <row r="24" spans="1:15" x14ac:dyDescent="0.25">
      <c r="A24">
        <v>0</v>
      </c>
      <c r="B24">
        <v>0</v>
      </c>
      <c r="C24">
        <v>3</v>
      </c>
      <c r="D24" s="12"/>
      <c r="E24" s="12"/>
      <c r="F24" s="12"/>
      <c r="G24" s="12"/>
      <c r="H24" s="12"/>
      <c r="I24" s="13"/>
      <c r="J24" s="12"/>
      <c r="K24" s="12"/>
      <c r="L24" s="12"/>
      <c r="M24" s="12"/>
    </row>
    <row r="25" spans="1:15" x14ac:dyDescent="0.25">
      <c r="A25" s="1" t="s">
        <v>5</v>
      </c>
      <c r="D25" s="11">
        <f>SUM(A26,B27,C28)/(SUM(A26:C28)+O25)</f>
        <v>0.82</v>
      </c>
      <c r="E25" s="11">
        <f>A26/SUM(A26:C26)</f>
        <v>0.84375</v>
      </c>
      <c r="F25" s="11">
        <f>B27/SUM(A27:C27)</f>
        <v>0.77777777777777779</v>
      </c>
      <c r="G25" s="11">
        <f>C28/SUM(A28:C28)</f>
        <v>0.77777777777777779</v>
      </c>
      <c r="H25" s="12">
        <f>1-SUM(B27:C28)/(SUM(A26:C28)-SUM(A26:C26))</f>
        <v>0.11111111111111116</v>
      </c>
      <c r="I25" s="12">
        <f>1-SUM(A26,C26,C28,A28)/(SUM(A26:C28)-SUM(A27:C27))</f>
        <v>0.17073170731707321</v>
      </c>
      <c r="J25" s="12">
        <f>1-SUM(A26:B27)/(SUM(A26:C28)-SUM(A28:C28))</f>
        <v>0</v>
      </c>
      <c r="K25" s="11">
        <f>IF(SUM(A26:A28)=0,0,A26/SUM(A26:A28))</f>
        <v>0.93103448275862066</v>
      </c>
      <c r="L25" s="11">
        <f>IF(SUM(B26:B28)=0,0,B27/SUM(B26:B28))</f>
        <v>0.5</v>
      </c>
      <c r="M25" s="11">
        <f>IF(SUM(C26:C28)=0,0,C28/SUM(C26:C28))</f>
        <v>1</v>
      </c>
      <c r="N25" s="7"/>
    </row>
    <row r="26" spans="1:15" x14ac:dyDescent="0.25">
      <c r="A26">
        <v>27</v>
      </c>
      <c r="B26">
        <v>5</v>
      </c>
      <c r="C26">
        <v>0</v>
      </c>
      <c r="I26" s="3"/>
    </row>
    <row r="27" spans="1:15" x14ac:dyDescent="0.25">
      <c r="A27">
        <v>2</v>
      </c>
      <c r="B27">
        <v>7</v>
      </c>
      <c r="C27">
        <v>0</v>
      </c>
      <c r="I27" s="3"/>
    </row>
    <row r="28" spans="1:15" x14ac:dyDescent="0.25">
      <c r="A28">
        <v>0</v>
      </c>
      <c r="B28">
        <v>2</v>
      </c>
      <c r="C28">
        <v>7</v>
      </c>
      <c r="I28" s="3"/>
    </row>
    <row r="29" spans="1:15" x14ac:dyDescent="0.25">
      <c r="A29" s="33" t="s">
        <v>22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6</v>
      </c>
      <c r="O29" s="2"/>
    </row>
    <row r="30" spans="1:15" x14ac:dyDescent="0.25">
      <c r="A30" s="1" t="s">
        <v>4</v>
      </c>
      <c r="D30" s="11">
        <f>SUM(A31,B32,C33)/SUM(A31:C33)</f>
        <v>1</v>
      </c>
      <c r="E30" s="11">
        <f>A31/SUM(A31:C31)</f>
        <v>1</v>
      </c>
      <c r="F30" s="11">
        <f>B32/SUM(A32:C32)</f>
        <v>1</v>
      </c>
      <c r="G30" s="11">
        <f>C33/SUM(A33:C33)</f>
        <v>1</v>
      </c>
      <c r="H30" s="12">
        <f>1-SUM(B32:C33)/(SUM(A31:C33)-SUM(A31:C31))</f>
        <v>0</v>
      </c>
      <c r="I30" s="12">
        <f>1-SUM(A31,C31,C33,A33)/(SUM(A31:C33)-SUM(A32:C32))</f>
        <v>0</v>
      </c>
      <c r="J30" s="12">
        <f>1-SUM(A31:B32)/(SUM(A31:C33)-SUM(A33:C33))</f>
        <v>0</v>
      </c>
      <c r="K30" s="11">
        <f>IF(SUM(A31:A33)=0,0,A31/SUM(A31:A33))</f>
        <v>1</v>
      </c>
      <c r="L30" s="11">
        <f>IF(SUM(B31:B33)=0,0,B32/SUM(B31:B33))</f>
        <v>1</v>
      </c>
      <c r="M30" s="11">
        <f>IF(SUM(C31:C33)=0,0,C33/SUM(C31:C33))</f>
        <v>1</v>
      </c>
    </row>
    <row r="31" spans="1:15" x14ac:dyDescent="0.25">
      <c r="A31">
        <v>3</v>
      </c>
      <c r="B31">
        <v>0</v>
      </c>
      <c r="C31">
        <v>0</v>
      </c>
      <c r="D31" s="12"/>
      <c r="E31" s="12"/>
      <c r="F31" s="12"/>
      <c r="G31" s="12"/>
      <c r="H31" s="12"/>
      <c r="I31" s="13"/>
      <c r="J31" s="12"/>
      <c r="K31" s="12"/>
      <c r="L31" s="12"/>
      <c r="M31" s="12"/>
    </row>
    <row r="32" spans="1:15" x14ac:dyDescent="0.25">
      <c r="A32">
        <v>0</v>
      </c>
      <c r="B32">
        <v>3</v>
      </c>
      <c r="C32">
        <v>0</v>
      </c>
      <c r="D32" s="12"/>
      <c r="E32" s="12"/>
      <c r="F32" s="12"/>
      <c r="G32" s="12"/>
      <c r="H32" s="12"/>
      <c r="I32" s="13"/>
      <c r="J32" s="12"/>
      <c r="K32" s="12"/>
      <c r="L32" s="12"/>
      <c r="M32" s="12"/>
    </row>
    <row r="33" spans="1:15" x14ac:dyDescent="0.25">
      <c r="A33">
        <v>0</v>
      </c>
      <c r="B33">
        <v>0</v>
      </c>
      <c r="C33">
        <v>3</v>
      </c>
      <c r="D33" s="12"/>
      <c r="E33" s="12"/>
      <c r="F33" s="12"/>
      <c r="G33" s="12"/>
      <c r="H33" s="12"/>
      <c r="I33" s="13"/>
      <c r="J33" s="12"/>
      <c r="K33" s="12"/>
      <c r="L33" s="12"/>
      <c r="M33" s="12"/>
    </row>
    <row r="34" spans="1:15" x14ac:dyDescent="0.25">
      <c r="A34" s="1" t="s">
        <v>5</v>
      </c>
      <c r="D34" s="11">
        <f>SUM(A35,B36,C37)/(SUM(A35:C37)+O34)</f>
        <v>0.8</v>
      </c>
      <c r="E34" s="11">
        <f>A35/SUM(A35:C35)</f>
        <v>0.9375</v>
      </c>
      <c r="F34" s="11">
        <f>B36/SUM(A36:C36)</f>
        <v>0.44444444444444442</v>
      </c>
      <c r="G34" s="11">
        <f>C37/SUM(A37:C37)</f>
        <v>0.66666666666666663</v>
      </c>
      <c r="H34" s="12">
        <f>1-SUM(B36:C37)/(SUM(A35:C37)-SUM(A35:C35))</f>
        <v>0.22222222222222221</v>
      </c>
      <c r="I34" s="12">
        <f>1-SUM(A35,C35,C37,A37)/(SUM(A35:C37)-SUM(A36:C36))</f>
        <v>9.7560975609756073E-2</v>
      </c>
      <c r="J34" s="12">
        <f>1-SUM(A35:B36)/(SUM(A35:C37)-SUM(A37:C37))</f>
        <v>4.8780487804878092E-2</v>
      </c>
      <c r="K34" s="11">
        <f>IF(SUM(A35:A37)=0,0,A35/SUM(A35:A37))</f>
        <v>0.88235294117647056</v>
      </c>
      <c r="L34" s="11">
        <f>IF(SUM(B35:B37)=0,0,B36/SUM(B35:B37))</f>
        <v>0.5</v>
      </c>
      <c r="M34" s="11">
        <f>IF(SUM(C35:C37)=0,0,C37/SUM(C35:C37))</f>
        <v>0.75</v>
      </c>
      <c r="N34" s="7"/>
    </row>
    <row r="35" spans="1:15" x14ac:dyDescent="0.25">
      <c r="A35">
        <v>30</v>
      </c>
      <c r="B35">
        <v>1</v>
      </c>
      <c r="C35">
        <v>1</v>
      </c>
      <c r="I35" s="3"/>
    </row>
    <row r="36" spans="1:15" x14ac:dyDescent="0.25">
      <c r="A36">
        <v>4</v>
      </c>
      <c r="B36">
        <v>4</v>
      </c>
      <c r="C36">
        <v>1</v>
      </c>
      <c r="I36" s="3"/>
    </row>
    <row r="37" spans="1:15" x14ac:dyDescent="0.25">
      <c r="A37">
        <v>0</v>
      </c>
      <c r="B37">
        <v>3</v>
      </c>
      <c r="C37">
        <v>6</v>
      </c>
      <c r="I37" s="3"/>
    </row>
    <row r="38" spans="1:15" x14ac:dyDescent="0.25">
      <c r="A38" s="33" t="s">
        <v>23</v>
      </c>
      <c r="B38" s="1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6</v>
      </c>
      <c r="O38" s="2"/>
    </row>
    <row r="39" spans="1:15" x14ac:dyDescent="0.25">
      <c r="A39" s="1" t="s">
        <v>4</v>
      </c>
      <c r="D39" s="11">
        <f>SUM(A40,B41,C42)/SUM(A40:C42)</f>
        <v>1</v>
      </c>
      <c r="E39" s="11">
        <f>A40/SUM(A40:C40)</f>
        <v>1</v>
      </c>
      <c r="F39" s="11">
        <f>B41/SUM(A41:C41)</f>
        <v>1</v>
      </c>
      <c r="G39" s="11">
        <f>C42/SUM(A42:C42)</f>
        <v>1</v>
      </c>
      <c r="H39" s="12">
        <f>1-SUM(B41:C42)/(SUM(A40:C42)-SUM(A40:C40))</f>
        <v>0</v>
      </c>
      <c r="I39" s="12">
        <f>1-SUM(A40,C40,C42,A42)/(SUM(A40:C42)-SUM(A41:C41))</f>
        <v>0</v>
      </c>
      <c r="J39" s="12">
        <f>1-SUM(A40:B41)/(SUM(A40:C42)-SUM(A42:C42))</f>
        <v>0</v>
      </c>
      <c r="K39" s="11">
        <f>IF(SUM(A40:A42)=0,0,A40/SUM(A40:A42))</f>
        <v>1</v>
      </c>
      <c r="L39" s="11">
        <f>IF(SUM(B40:B42)=0,0,B41/SUM(B40:B42))</f>
        <v>1</v>
      </c>
      <c r="M39" s="11">
        <f>IF(SUM(C40:C42)=0,0,C42/SUM(C40:C42))</f>
        <v>1</v>
      </c>
    </row>
    <row r="40" spans="1:15" x14ac:dyDescent="0.25">
      <c r="A40">
        <v>3</v>
      </c>
      <c r="B40">
        <v>0</v>
      </c>
      <c r="C40">
        <v>0</v>
      </c>
      <c r="D40" s="12"/>
      <c r="E40" s="12"/>
      <c r="F40" s="12"/>
      <c r="G40" s="12"/>
      <c r="H40" s="12"/>
      <c r="I40" s="13"/>
      <c r="J40" s="12"/>
      <c r="K40" s="12"/>
      <c r="L40" s="12"/>
      <c r="M40" s="12"/>
    </row>
    <row r="41" spans="1:15" x14ac:dyDescent="0.25">
      <c r="A41">
        <v>0</v>
      </c>
      <c r="B41">
        <v>3</v>
      </c>
      <c r="C41">
        <v>0</v>
      </c>
      <c r="D41" s="12"/>
      <c r="E41" s="12"/>
      <c r="F41" s="12"/>
      <c r="G41" s="12"/>
      <c r="H41" s="12"/>
      <c r="I41" s="13"/>
      <c r="J41" s="12"/>
      <c r="K41" s="12"/>
      <c r="L41" s="12"/>
      <c r="M41" s="12"/>
    </row>
    <row r="42" spans="1:15" x14ac:dyDescent="0.25">
      <c r="A42">
        <v>0</v>
      </c>
      <c r="B42">
        <v>0</v>
      </c>
      <c r="C42">
        <v>3</v>
      </c>
      <c r="D42" s="12"/>
      <c r="E42" s="12"/>
      <c r="F42" s="12"/>
      <c r="G42" s="12"/>
      <c r="H42" s="12"/>
      <c r="I42" s="13"/>
      <c r="J42" s="12"/>
      <c r="K42" s="12"/>
      <c r="L42" s="12"/>
      <c r="M42" s="12"/>
    </row>
    <row r="43" spans="1:15" x14ac:dyDescent="0.25">
      <c r="A43" s="1" t="s">
        <v>5</v>
      </c>
      <c r="D43" s="11">
        <f>SUM(A44,B45,C46)/(SUM(A44:C46)+O43)</f>
        <v>0.76</v>
      </c>
      <c r="E43" s="11">
        <f>A44/SUM(A44:C44)</f>
        <v>0.8125</v>
      </c>
      <c r="F43" s="11">
        <f>B45/SUM(A45:C45)</f>
        <v>0.44444444444444442</v>
      </c>
      <c r="G43" s="11">
        <f>C46/SUM(A46:C46)</f>
        <v>0.88888888888888884</v>
      </c>
      <c r="H43" s="12">
        <f>1-SUM(B45:C46)/(SUM(A44:C46)-SUM(A44:C44))</f>
        <v>0.27777777777777779</v>
      </c>
      <c r="I43" s="12">
        <f>1-SUM(A44,C44,C46,A46)/(SUM(A44:C46)-SUM(A45:C45))</f>
        <v>0.14634146341463417</v>
      </c>
      <c r="J43" s="12">
        <f>1-SUM(A44:B45)/(SUM(A44:C46)-SUM(A46:C46))</f>
        <v>2.4390243902439046E-2</v>
      </c>
      <c r="K43" s="11">
        <f>IF(SUM(A44:A46)=0,0,A44/SUM(A44:A46))</f>
        <v>0.83870967741935487</v>
      </c>
      <c r="L43" s="11">
        <f>IF(SUM(B44:B46)=0,0,B45/SUM(B44:B46))</f>
        <v>0.4</v>
      </c>
      <c r="M43" s="11">
        <f>IF(SUM(C44:C46)=0,0,C46/SUM(C44:C46))</f>
        <v>0.88888888888888884</v>
      </c>
      <c r="N43" s="7"/>
    </row>
    <row r="44" spans="1:15" x14ac:dyDescent="0.25">
      <c r="A44">
        <v>26</v>
      </c>
      <c r="B44">
        <v>6</v>
      </c>
      <c r="C44">
        <v>0</v>
      </c>
      <c r="I44" s="3"/>
    </row>
    <row r="45" spans="1:15" x14ac:dyDescent="0.25">
      <c r="A45">
        <v>4</v>
      </c>
      <c r="B45">
        <v>4</v>
      </c>
      <c r="C45">
        <v>1</v>
      </c>
      <c r="I45" s="3"/>
    </row>
    <row r="46" spans="1:15" x14ac:dyDescent="0.25">
      <c r="A46">
        <v>1</v>
      </c>
      <c r="B46">
        <v>0</v>
      </c>
      <c r="C46">
        <v>8</v>
      </c>
      <c r="I46" s="3"/>
    </row>
    <row r="47" spans="1:15" x14ac:dyDescent="0.25">
      <c r="A47" s="33" t="s">
        <v>24</v>
      </c>
      <c r="B47" s="1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4</v>
      </c>
      <c r="O47" s="2"/>
    </row>
    <row r="48" spans="1:15" x14ac:dyDescent="0.25">
      <c r="A48" s="1" t="s">
        <v>4</v>
      </c>
      <c r="D48" s="11">
        <f>SUM(A49,B50,C51)/SUM(A49:C51)</f>
        <v>1</v>
      </c>
      <c r="E48" s="11">
        <f>A49/SUM(A49:C49)</f>
        <v>1</v>
      </c>
      <c r="F48" s="11">
        <f>B50/SUM(A50:C50)</f>
        <v>1</v>
      </c>
      <c r="G48" s="11">
        <f>C51/SUM(A51:C51)</f>
        <v>1</v>
      </c>
      <c r="H48" s="12">
        <f>1-SUM(B50:C51)/(SUM(A49:C51)-SUM(A49:C49))</f>
        <v>0</v>
      </c>
      <c r="I48" s="12">
        <f>1-SUM(A49,C49,C51,A51)/(SUM(A49:C51)-SUM(A50:C50))</f>
        <v>0</v>
      </c>
      <c r="J48" s="12">
        <f>1-SUM(A49:B50)/(SUM(A49:C51)-SUM(A51:C51))</f>
        <v>0</v>
      </c>
      <c r="K48" s="11">
        <f>IF(SUM(A49:A51)=0,0,A49/SUM(A49:A51))</f>
        <v>1</v>
      </c>
      <c r="L48" s="11">
        <f>IF(SUM(B49:B51)=0,0,B50/SUM(B49:B51))</f>
        <v>1</v>
      </c>
      <c r="M48" s="11">
        <f>IF(SUM(C49:C51)=0,0,C51/SUM(C49:C51))</f>
        <v>1</v>
      </c>
    </row>
    <row r="49" spans="1:15" x14ac:dyDescent="0.25">
      <c r="A49">
        <v>3</v>
      </c>
      <c r="B49">
        <v>0</v>
      </c>
      <c r="C49">
        <v>0</v>
      </c>
      <c r="D49" s="12"/>
      <c r="E49" s="12"/>
      <c r="F49" s="12"/>
      <c r="G49" s="12"/>
      <c r="H49" s="12"/>
      <c r="I49" s="13"/>
      <c r="J49" s="12"/>
      <c r="K49" s="12"/>
      <c r="L49" s="12"/>
      <c r="M49" s="12"/>
    </row>
    <row r="50" spans="1:15" x14ac:dyDescent="0.25">
      <c r="A50">
        <v>0</v>
      </c>
      <c r="B50">
        <v>3</v>
      </c>
      <c r="C50">
        <v>0</v>
      </c>
      <c r="D50" s="12"/>
      <c r="E50" s="12"/>
      <c r="F50" s="12"/>
      <c r="G50" s="12"/>
      <c r="H50" s="12"/>
      <c r="I50" s="13"/>
      <c r="J50" s="12"/>
      <c r="K50" s="12"/>
      <c r="L50" s="12"/>
      <c r="M50" s="12"/>
    </row>
    <row r="51" spans="1:15" x14ac:dyDescent="0.25">
      <c r="A51">
        <v>0</v>
      </c>
      <c r="B51">
        <v>0</v>
      </c>
      <c r="C51">
        <v>3</v>
      </c>
      <c r="D51" s="12"/>
      <c r="E51" s="12"/>
      <c r="F51" s="12"/>
      <c r="G51" s="12"/>
      <c r="H51" s="12"/>
      <c r="I51" s="13"/>
      <c r="J51" s="12"/>
      <c r="K51" s="12"/>
      <c r="L51" s="12"/>
      <c r="M51" s="12"/>
    </row>
    <row r="52" spans="1:15" x14ac:dyDescent="0.25">
      <c r="A52" s="1" t="s">
        <v>5</v>
      </c>
      <c r="D52" s="11">
        <f>SUM(A53,B54,C55)/(SUM(A53:C55)+O52)</f>
        <v>0.72</v>
      </c>
      <c r="E52" s="11">
        <f>A53/SUM(A53:C53)</f>
        <v>0.78125</v>
      </c>
      <c r="F52" s="11">
        <f>B54/SUM(A54:C54)</f>
        <v>0.44444444444444442</v>
      </c>
      <c r="G52" s="11">
        <f>C55/SUM(A55:C55)</f>
        <v>0.77777777777777779</v>
      </c>
      <c r="H52" s="12">
        <f>1-SUM(B54:C55)/(SUM(A53:C55)-SUM(A53:C53))</f>
        <v>0.16666666666666663</v>
      </c>
      <c r="I52" s="12">
        <f>1-SUM(A53,C53,C55,A55)/(SUM(A53:C55)-SUM(A54:C54))</f>
        <v>0.21951219512195119</v>
      </c>
      <c r="J52" s="12">
        <f>1-SUM(A53:B54)/(SUM(A53:C55)-SUM(A55:C55))</f>
        <v>4.8780487804878092E-2</v>
      </c>
      <c r="K52" s="11">
        <f>IF(SUM(A53:A55)=0,0,A53/SUM(A53:A55))</f>
        <v>0.8928571428571429</v>
      </c>
      <c r="L52" s="11">
        <f>IF(SUM(B53:B55)=0,0,B54/SUM(B53:B55))</f>
        <v>0.30769230769230771</v>
      </c>
      <c r="M52" s="11">
        <f>IF(SUM(C53:C55)=0,0,C55/SUM(C53:C55))</f>
        <v>0.77777777777777779</v>
      </c>
      <c r="N52" s="7"/>
    </row>
    <row r="53" spans="1:15" x14ac:dyDescent="0.25">
      <c r="A53">
        <v>25</v>
      </c>
      <c r="B53">
        <v>7</v>
      </c>
      <c r="C53">
        <v>0</v>
      </c>
      <c r="I53" s="3"/>
    </row>
    <row r="54" spans="1:15" x14ac:dyDescent="0.25">
      <c r="A54">
        <v>3</v>
      </c>
      <c r="B54">
        <v>4</v>
      </c>
      <c r="C54">
        <v>2</v>
      </c>
      <c r="I54" s="3"/>
    </row>
    <row r="55" spans="1:15" x14ac:dyDescent="0.25">
      <c r="A55">
        <v>0</v>
      </c>
      <c r="B55">
        <v>2</v>
      </c>
      <c r="C55">
        <v>7</v>
      </c>
      <c r="I55" s="3"/>
    </row>
    <row r="56" spans="1:15" x14ac:dyDescent="0.25">
      <c r="A56" s="33" t="s">
        <v>25</v>
      </c>
      <c r="B56" s="1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6</v>
      </c>
      <c r="O56" s="2"/>
    </row>
    <row r="57" spans="1:15" x14ac:dyDescent="0.25">
      <c r="A57" s="1" t="s">
        <v>4</v>
      </c>
      <c r="D57" s="11">
        <f>SUM(A58,B59,C60)/SUM(A58:C60)</f>
        <v>1</v>
      </c>
      <c r="E57" s="11">
        <f>A58/SUM(A58:C58)</f>
        <v>1</v>
      </c>
      <c r="F57" s="11">
        <f>B59/SUM(A59:C59)</f>
        <v>1</v>
      </c>
      <c r="G57" s="11">
        <f>C60/SUM(A60:C60)</f>
        <v>1</v>
      </c>
      <c r="H57" s="12">
        <f>1-SUM(B59:C60)/(SUM(A58:C60)-SUM(A58:C58))</f>
        <v>0</v>
      </c>
      <c r="I57" s="12">
        <f>1-SUM(A58,C58,C60,A60)/(SUM(A58:C60)-SUM(A59:C59))</f>
        <v>0</v>
      </c>
      <c r="J57" s="12">
        <f>1-SUM(A58:B59)/(SUM(A58:C60)-SUM(A60:C60))</f>
        <v>0</v>
      </c>
      <c r="K57" s="11">
        <f>IF(SUM(A58:A60)=0,0,A58/SUM(A58:A60))</f>
        <v>1</v>
      </c>
      <c r="L57" s="11">
        <f>IF(SUM(B58:B60)=0,0,B59/SUM(B58:B60))</f>
        <v>1</v>
      </c>
      <c r="M57" s="11">
        <f>IF(SUM(C58:C60)=0,0,C60/SUM(C58:C60))</f>
        <v>1</v>
      </c>
    </row>
    <row r="58" spans="1:15" x14ac:dyDescent="0.25">
      <c r="A58">
        <v>3</v>
      </c>
      <c r="B58">
        <v>0</v>
      </c>
      <c r="C58">
        <v>0</v>
      </c>
      <c r="D58" s="12"/>
      <c r="E58" s="12"/>
      <c r="F58" s="12"/>
      <c r="G58" s="12"/>
      <c r="H58" s="12"/>
      <c r="I58" s="13"/>
      <c r="J58" s="12"/>
      <c r="K58" s="12"/>
      <c r="L58" s="12"/>
      <c r="M58" s="12"/>
    </row>
    <row r="59" spans="1:15" x14ac:dyDescent="0.25">
      <c r="A59">
        <v>0</v>
      </c>
      <c r="B59">
        <v>3</v>
      </c>
      <c r="C59">
        <v>0</v>
      </c>
      <c r="D59" s="12"/>
      <c r="E59" s="12"/>
      <c r="F59" s="12"/>
      <c r="G59" s="12"/>
      <c r="H59" s="12"/>
      <c r="I59" s="13"/>
      <c r="J59" s="12"/>
      <c r="K59" s="12"/>
      <c r="L59" s="12"/>
      <c r="M59" s="12"/>
    </row>
    <row r="60" spans="1:15" x14ac:dyDescent="0.25">
      <c r="A60">
        <v>0</v>
      </c>
      <c r="B60">
        <v>0</v>
      </c>
      <c r="C60">
        <v>3</v>
      </c>
      <c r="D60" s="12"/>
      <c r="E60" s="12"/>
      <c r="F60" s="12"/>
      <c r="G60" s="12"/>
      <c r="H60" s="12"/>
      <c r="I60" s="13"/>
      <c r="J60" s="12"/>
      <c r="K60" s="12"/>
      <c r="L60" s="12"/>
      <c r="M60" s="12"/>
    </row>
    <row r="61" spans="1:15" x14ac:dyDescent="0.25">
      <c r="A61" s="1" t="s">
        <v>5</v>
      </c>
      <c r="D61" s="11">
        <f>SUM(A62,B63,C64)/(SUM(A62:C64)+O61)</f>
        <v>0.76</v>
      </c>
      <c r="E61" s="11">
        <f>A62/SUM(A62:C62)</f>
        <v>0.90625</v>
      </c>
      <c r="F61" s="11">
        <f>B63/SUM(A63:C63)</f>
        <v>0.33333333333333331</v>
      </c>
      <c r="G61" s="11">
        <f>C64/SUM(A64:C64)</f>
        <v>0.66666666666666663</v>
      </c>
      <c r="H61" s="12">
        <f>1-SUM(B63:C64)/(SUM(A62:C64)-SUM(A62:C62))</f>
        <v>0.38888888888888884</v>
      </c>
      <c r="I61" s="12">
        <f>1-SUM(A62,C62,C64,A64)/(SUM(A62:C64)-SUM(A63:C63))</f>
        <v>9.7560975609756073E-2</v>
      </c>
      <c r="J61" s="12">
        <f>1-SUM(A62:B63)/(SUM(A62:C64)-SUM(A64:C64))</f>
        <v>2.4390243902439046E-2</v>
      </c>
      <c r="K61" s="11">
        <f>IF(SUM(A62:A64)=0,0,A62/SUM(A62:A64))</f>
        <v>0.80555555555555558</v>
      </c>
      <c r="L61" s="11">
        <f>IF(SUM(B62:B64)=0,0,B63/SUM(B62:B64))</f>
        <v>0.42857142857142855</v>
      </c>
      <c r="M61" s="11">
        <f>IF(SUM(C62:C64)=0,0,C64/SUM(C62:C64))</f>
        <v>0.8571428571428571</v>
      </c>
      <c r="N61" s="7"/>
    </row>
    <row r="62" spans="1:15" x14ac:dyDescent="0.25">
      <c r="A62">
        <v>29</v>
      </c>
      <c r="B62">
        <v>2</v>
      </c>
      <c r="C62">
        <v>1</v>
      </c>
      <c r="I62" s="3"/>
    </row>
    <row r="63" spans="1:15" x14ac:dyDescent="0.25">
      <c r="A63">
        <v>6</v>
      </c>
      <c r="B63">
        <v>3</v>
      </c>
      <c r="C63">
        <v>0</v>
      </c>
      <c r="I63" s="3"/>
    </row>
    <row r="64" spans="1:15" x14ac:dyDescent="0.25">
      <c r="A64">
        <v>1</v>
      </c>
      <c r="B64">
        <v>2</v>
      </c>
      <c r="C64">
        <v>6</v>
      </c>
      <c r="I64" s="3"/>
    </row>
    <row r="65" spans="1:15" x14ac:dyDescent="0.25">
      <c r="A65" s="33" t="s">
        <v>26</v>
      </c>
      <c r="B65" s="1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>
        <v>4</v>
      </c>
      <c r="O65" s="2"/>
    </row>
    <row r="66" spans="1:15" x14ac:dyDescent="0.25">
      <c r="A66" s="1" t="s">
        <v>4</v>
      </c>
      <c r="D66" s="11">
        <f>SUM(A67,B68,C69)/SUM(A67:C69)</f>
        <v>1</v>
      </c>
      <c r="E66" s="11">
        <f>A67/SUM(A67:C67)</f>
        <v>1</v>
      </c>
      <c r="F66" s="11">
        <f>B68/SUM(A68:C68)</f>
        <v>1</v>
      </c>
      <c r="G66" s="11">
        <f>C69/SUM(A69:C69)</f>
        <v>1</v>
      </c>
      <c r="H66" s="12">
        <f>1-SUM(B68:C69)/(SUM(A67:C69)-SUM(A67:C67))</f>
        <v>0</v>
      </c>
      <c r="I66" s="12">
        <f>1-SUM(A67,C67,C69,A69)/(SUM(A67:C69)-SUM(A68:C68))</f>
        <v>0</v>
      </c>
      <c r="J66" s="12">
        <f>1-SUM(A67:B68)/(SUM(A67:C69)-SUM(A69:C69))</f>
        <v>0</v>
      </c>
      <c r="K66" s="11">
        <f>IF(SUM(A67:A69)=0,0,A67/SUM(A67:A69))</f>
        <v>1</v>
      </c>
      <c r="L66" s="11">
        <f>IF(SUM(B67:B69)=0,0,B68/SUM(B67:B69))</f>
        <v>1</v>
      </c>
      <c r="M66" s="11">
        <f>IF(SUM(C67:C69)=0,0,C69/SUM(C67:C69))</f>
        <v>1</v>
      </c>
    </row>
    <row r="67" spans="1:15" x14ac:dyDescent="0.25">
      <c r="A67">
        <v>3</v>
      </c>
      <c r="B67">
        <v>0</v>
      </c>
      <c r="C67">
        <v>0</v>
      </c>
      <c r="D67" s="12"/>
      <c r="E67" s="12"/>
      <c r="F67" s="12"/>
      <c r="G67" s="12"/>
      <c r="H67" s="12"/>
      <c r="I67" s="13"/>
      <c r="J67" s="12"/>
      <c r="K67" s="12"/>
      <c r="L67" s="12"/>
      <c r="M67" s="12"/>
    </row>
    <row r="68" spans="1:15" x14ac:dyDescent="0.25">
      <c r="A68">
        <v>0</v>
      </c>
      <c r="B68">
        <v>3</v>
      </c>
      <c r="C68">
        <v>0</v>
      </c>
      <c r="D68" s="12"/>
      <c r="E68" s="12"/>
      <c r="F68" s="12"/>
      <c r="G68" s="12"/>
      <c r="H68" s="12"/>
      <c r="I68" s="13"/>
      <c r="J68" s="12"/>
      <c r="K68" s="12"/>
      <c r="L68" s="12"/>
      <c r="M68" s="12"/>
    </row>
    <row r="69" spans="1:15" x14ac:dyDescent="0.25">
      <c r="A69">
        <v>0</v>
      </c>
      <c r="B69">
        <v>0</v>
      </c>
      <c r="C69">
        <v>3</v>
      </c>
      <c r="D69" s="12"/>
      <c r="E69" s="12"/>
      <c r="F69" s="12"/>
      <c r="G69" s="12"/>
      <c r="H69" s="12"/>
      <c r="I69" s="13"/>
      <c r="J69" s="12"/>
      <c r="K69" s="12"/>
      <c r="L69" s="12"/>
      <c r="M69" s="12"/>
    </row>
    <row r="70" spans="1:15" x14ac:dyDescent="0.25">
      <c r="A70" s="1" t="s">
        <v>5</v>
      </c>
      <c r="D70" s="11">
        <f>SUM(A71,B72,C73)/(SUM(A71:C73)+O70)</f>
        <v>0.84</v>
      </c>
      <c r="E70" s="11">
        <f>A71/SUM(A71:C71)</f>
        <v>0.9375</v>
      </c>
      <c r="F70" s="11">
        <f>B72/SUM(A72:C72)</f>
        <v>0.55555555555555558</v>
      </c>
      <c r="G70" s="11">
        <f>C73/SUM(A73:C73)</f>
        <v>0.77777777777777779</v>
      </c>
      <c r="H70" s="12">
        <f>1-SUM(B72:C73)/(SUM(A71:C73)-SUM(A71:C71))</f>
        <v>0.16666666666666663</v>
      </c>
      <c r="I70" s="12">
        <f>1-SUM(A71,C71,C73,A73)/(SUM(A71:C73)-SUM(A72:C72))</f>
        <v>9.7560975609756073E-2</v>
      </c>
      <c r="J70" s="12">
        <f>1-SUM(A71:B72)/(SUM(A71:C73)-SUM(A73:C73))</f>
        <v>2.4390243902439046E-2</v>
      </c>
      <c r="K70" s="11">
        <f>IF(SUM(A71:A73)=0,0,A71/SUM(A71:A73))</f>
        <v>0.90909090909090906</v>
      </c>
      <c r="L70" s="11">
        <f>IF(SUM(B71:B73)=0,0,B72/SUM(B71:B73))</f>
        <v>0.55555555555555558</v>
      </c>
      <c r="M70" s="11">
        <f>IF(SUM(C71:C73)=0,0,C73/SUM(C71:C73))</f>
        <v>0.875</v>
      </c>
      <c r="N70" s="7"/>
    </row>
    <row r="71" spans="1:15" x14ac:dyDescent="0.25">
      <c r="A71">
        <v>30</v>
      </c>
      <c r="B71">
        <v>2</v>
      </c>
      <c r="C71">
        <v>0</v>
      </c>
      <c r="I71" s="3"/>
    </row>
    <row r="72" spans="1:15" x14ac:dyDescent="0.25">
      <c r="A72">
        <v>3</v>
      </c>
      <c r="B72">
        <v>5</v>
      </c>
      <c r="C72">
        <v>1</v>
      </c>
      <c r="I72" s="3"/>
    </row>
    <row r="73" spans="1:15" x14ac:dyDescent="0.25">
      <c r="A73">
        <v>0</v>
      </c>
      <c r="B73">
        <v>2</v>
      </c>
      <c r="C73">
        <v>7</v>
      </c>
      <c r="I73" s="3"/>
    </row>
    <row r="74" spans="1:15" x14ac:dyDescent="0.25">
      <c r="A74" s="33" t="s">
        <v>27</v>
      </c>
      <c r="B74" s="1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4</v>
      </c>
      <c r="O74" s="2"/>
    </row>
    <row r="75" spans="1:15" x14ac:dyDescent="0.25">
      <c r="A75" s="1" t="s">
        <v>4</v>
      </c>
      <c r="D75" s="11">
        <f>SUM(A76,B77,C78)/SUM(A76:C78)</f>
        <v>1</v>
      </c>
      <c r="E75" s="11">
        <f>A76/SUM(A76:C76)</f>
        <v>1</v>
      </c>
      <c r="F75" s="11">
        <f>B77/SUM(A77:C77)</f>
        <v>1</v>
      </c>
      <c r="G75" s="11">
        <f>C78/SUM(A78:C78)</f>
        <v>1</v>
      </c>
      <c r="H75" s="12">
        <f>1-SUM(B77:C78)/(SUM(A76:C78)-SUM(A76:C76))</f>
        <v>0</v>
      </c>
      <c r="I75" s="12">
        <f>1-SUM(A76,C76,C78,A78)/(SUM(A76:C78)-SUM(A77:C77))</f>
        <v>0</v>
      </c>
      <c r="J75" s="12">
        <f>1-SUM(A76:B77)/(SUM(A76:C78)-SUM(A78:C78))</f>
        <v>0</v>
      </c>
      <c r="K75" s="11">
        <f>IF(SUM(A76:A78)=0,0,A76/SUM(A76:A78))</f>
        <v>1</v>
      </c>
      <c r="L75" s="11">
        <f>IF(SUM(B76:B78)=0,0,B77/SUM(B76:B78))</f>
        <v>1</v>
      </c>
      <c r="M75" s="11">
        <f>IF(SUM(C76:C78)=0,0,C78/SUM(C76:C78))</f>
        <v>1</v>
      </c>
    </row>
    <row r="76" spans="1:15" x14ac:dyDescent="0.25">
      <c r="A76">
        <v>3</v>
      </c>
      <c r="B76">
        <v>0</v>
      </c>
      <c r="C76">
        <v>0</v>
      </c>
      <c r="D76" s="12"/>
      <c r="E76" s="12"/>
      <c r="F76" s="12"/>
      <c r="G76" s="12"/>
      <c r="H76" s="12"/>
      <c r="I76" s="13"/>
      <c r="J76" s="12"/>
      <c r="K76" s="12"/>
      <c r="L76" s="12"/>
      <c r="M76" s="12"/>
    </row>
    <row r="77" spans="1:15" x14ac:dyDescent="0.25">
      <c r="A77">
        <v>0</v>
      </c>
      <c r="B77">
        <v>3</v>
      </c>
      <c r="C77">
        <v>0</v>
      </c>
      <c r="D77" s="12"/>
      <c r="E77" s="12"/>
      <c r="F77" s="12"/>
      <c r="G77" s="12"/>
      <c r="H77" s="12"/>
      <c r="I77" s="13"/>
      <c r="J77" s="12"/>
      <c r="K77" s="12"/>
      <c r="L77" s="12"/>
      <c r="M77" s="12"/>
    </row>
    <row r="78" spans="1:15" x14ac:dyDescent="0.25">
      <c r="A78">
        <v>0</v>
      </c>
      <c r="B78">
        <v>0</v>
      </c>
      <c r="C78">
        <v>3</v>
      </c>
      <c r="D78" s="12"/>
      <c r="E78" s="12"/>
      <c r="F78" s="12"/>
      <c r="G78" s="12"/>
      <c r="H78" s="12"/>
      <c r="I78" s="13"/>
      <c r="J78" s="12"/>
      <c r="K78" s="12"/>
      <c r="L78" s="12"/>
      <c r="M78" s="12"/>
    </row>
    <row r="79" spans="1:15" x14ac:dyDescent="0.25">
      <c r="A79" s="1" t="s">
        <v>5</v>
      </c>
      <c r="D79" s="11">
        <f>SUM(A80,B81,C82)/(SUM(A80:C82)+O79)</f>
        <v>0.7</v>
      </c>
      <c r="E79" s="11">
        <f>A80/SUM(A80:C80)</f>
        <v>0.75</v>
      </c>
      <c r="F79" s="11">
        <f>B81/SUM(A81:C81)</f>
        <v>0.22222222222222221</v>
      </c>
      <c r="G79" s="11">
        <f>C82/SUM(A82:C82)</f>
        <v>1</v>
      </c>
      <c r="H79" s="12">
        <f>1-SUM(B81:C82)/(SUM(A80:C82)-SUM(A80:C80))</f>
        <v>0.22222222222222221</v>
      </c>
      <c r="I79" s="12">
        <f>1-SUM(A80,C80,C82,A82)/(SUM(A80:C82)-SUM(A81:C81))</f>
        <v>0.17073170731707321</v>
      </c>
      <c r="J79" s="12">
        <f>1-SUM(A80:B81)/(SUM(A80:C82)-SUM(A82:C82))</f>
        <v>9.7560975609756073E-2</v>
      </c>
      <c r="K79" s="11">
        <f>IF(SUM(A80:A82)=0,0,A80/SUM(A80:A82))</f>
        <v>0.8571428571428571</v>
      </c>
      <c r="L79" s="11">
        <f>IF(SUM(B80:B82)=0,0,B81/SUM(B80:B82))</f>
        <v>0.22222222222222221</v>
      </c>
      <c r="M79" s="11">
        <f>IF(SUM(C80:C82)=0,0,C82/SUM(C80:C82))</f>
        <v>0.69230769230769229</v>
      </c>
      <c r="N79" s="7"/>
    </row>
    <row r="80" spans="1:15" x14ac:dyDescent="0.25">
      <c r="A80">
        <v>24</v>
      </c>
      <c r="B80">
        <v>7</v>
      </c>
      <c r="C80">
        <v>1</v>
      </c>
      <c r="I80" s="3"/>
    </row>
    <row r="81" spans="1:15" x14ac:dyDescent="0.25">
      <c r="A81">
        <v>4</v>
      </c>
      <c r="B81">
        <v>2</v>
      </c>
      <c r="C81">
        <v>3</v>
      </c>
      <c r="I81" s="3"/>
    </row>
    <row r="82" spans="1:15" x14ac:dyDescent="0.25">
      <c r="A82">
        <v>0</v>
      </c>
      <c r="B82">
        <v>0</v>
      </c>
      <c r="C82">
        <v>9</v>
      </c>
      <c r="I82" s="3"/>
    </row>
    <row r="83" spans="1:15" x14ac:dyDescent="0.25">
      <c r="A83" s="33" t="s">
        <v>28</v>
      </c>
      <c r="B83" s="1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4</v>
      </c>
      <c r="O83" s="2"/>
    </row>
    <row r="84" spans="1:15" x14ac:dyDescent="0.25">
      <c r="A84" s="1" t="s">
        <v>4</v>
      </c>
      <c r="D84" s="11">
        <f>SUM(A85,B86,C87)/SUM(A85:C87)</f>
        <v>1</v>
      </c>
      <c r="E84" s="11">
        <f>A85/SUM(A85:C85)</f>
        <v>1</v>
      </c>
      <c r="F84" s="11">
        <f>B86/SUM(A86:C86)</f>
        <v>1</v>
      </c>
      <c r="G84" s="11">
        <f>C87/SUM(A87:C87)</f>
        <v>1</v>
      </c>
      <c r="H84" s="12">
        <f>1-SUM(B86:C87)/(SUM(A85:C87)-SUM(A85:C85))</f>
        <v>0</v>
      </c>
      <c r="I84" s="12">
        <f>1-SUM(A85,C85,C87,A87)/(SUM(A85:C87)-SUM(A86:C86))</f>
        <v>0</v>
      </c>
      <c r="J84" s="12">
        <f>1-SUM(A85:B86)/(SUM(A85:C87)-SUM(A87:C87))</f>
        <v>0</v>
      </c>
      <c r="K84" s="11">
        <f>IF(SUM(A85:A87)=0,0,A85/SUM(A85:A87))</f>
        <v>1</v>
      </c>
      <c r="L84" s="11">
        <f>IF(SUM(B85:B87)=0,0,B86/SUM(B85:B87))</f>
        <v>1</v>
      </c>
      <c r="M84" s="11">
        <f>IF(SUM(C85:C87)=0,0,C87/SUM(C85:C87))</f>
        <v>1</v>
      </c>
    </row>
    <row r="85" spans="1:15" x14ac:dyDescent="0.25">
      <c r="A85">
        <v>3</v>
      </c>
      <c r="B85">
        <v>0</v>
      </c>
      <c r="C85">
        <v>0</v>
      </c>
      <c r="D85" s="12"/>
      <c r="E85" s="12"/>
      <c r="F85" s="12"/>
      <c r="G85" s="12"/>
      <c r="H85" s="12"/>
      <c r="I85" s="13"/>
      <c r="J85" s="12"/>
      <c r="K85" s="12"/>
      <c r="L85" s="12"/>
      <c r="M85" s="12"/>
    </row>
    <row r="86" spans="1:15" x14ac:dyDescent="0.25">
      <c r="A86">
        <v>0</v>
      </c>
      <c r="B86">
        <v>3</v>
      </c>
      <c r="C86">
        <v>0</v>
      </c>
      <c r="D86" s="12"/>
      <c r="E86" s="12"/>
      <c r="F86" s="12"/>
      <c r="G86" s="12"/>
      <c r="H86" s="12"/>
      <c r="I86" s="13"/>
      <c r="J86" s="12"/>
      <c r="K86" s="12"/>
      <c r="L86" s="12"/>
      <c r="M86" s="12"/>
    </row>
    <row r="87" spans="1:15" x14ac:dyDescent="0.25">
      <c r="A87">
        <v>0</v>
      </c>
      <c r="B87">
        <v>0</v>
      </c>
      <c r="C87">
        <v>3</v>
      </c>
      <c r="D87" s="12"/>
      <c r="E87" s="12"/>
      <c r="F87" s="12"/>
      <c r="G87" s="12"/>
      <c r="H87" s="12"/>
      <c r="I87" s="13"/>
      <c r="J87" s="12"/>
      <c r="K87" s="12"/>
      <c r="L87" s="12"/>
      <c r="M87" s="12"/>
    </row>
    <row r="88" spans="1:15" x14ac:dyDescent="0.25">
      <c r="A88" s="1" t="s">
        <v>5</v>
      </c>
      <c r="D88" s="11">
        <f>SUM(A89,B90,C91)/(SUM(A89:C91)+O88)</f>
        <v>0.7</v>
      </c>
      <c r="E88" s="11">
        <f>A89/SUM(A89:C89)</f>
        <v>0.9375</v>
      </c>
      <c r="F88" s="11">
        <f>B90/SUM(A90:C90)</f>
        <v>0.22222222222222221</v>
      </c>
      <c r="G88" s="11">
        <f>C91/SUM(A91:C91)</f>
        <v>0.33333333333333331</v>
      </c>
      <c r="H88" s="12">
        <f>1-SUM(B90:C91)/(SUM(A89:C91)-SUM(A89:C89))</f>
        <v>0.33333333333333337</v>
      </c>
      <c r="I88" s="12">
        <f>1-SUM(A89,C89,C91,A91)/(SUM(A89:C91)-SUM(A90:C90))</f>
        <v>0.19512195121951215</v>
      </c>
      <c r="J88" s="12">
        <f>1-SUM(A89:B90)/(SUM(A89:C91)-SUM(A91:C91))</f>
        <v>2.4390243902439046E-2</v>
      </c>
      <c r="K88" s="11">
        <f>IF(SUM(A89:A91)=0,0,A89/SUM(A89:A91))</f>
        <v>0.83333333333333337</v>
      </c>
      <c r="L88" s="11">
        <f>IF(SUM(B89:B91)=0,0,B90/SUM(B89:B91))</f>
        <v>0.2</v>
      </c>
      <c r="M88" s="11">
        <f>IF(SUM(C89:C91)=0,0,C91/SUM(C89:C91))</f>
        <v>0.75</v>
      </c>
      <c r="N88" s="7"/>
    </row>
    <row r="89" spans="1:15" x14ac:dyDescent="0.25">
      <c r="A89">
        <v>30</v>
      </c>
      <c r="B89">
        <v>2</v>
      </c>
      <c r="C89">
        <v>0</v>
      </c>
      <c r="I89" s="3"/>
    </row>
    <row r="90" spans="1:15" x14ac:dyDescent="0.25">
      <c r="A90">
        <v>6</v>
      </c>
      <c r="B90">
        <v>2</v>
      </c>
      <c r="C90">
        <v>1</v>
      </c>
      <c r="I90" s="3"/>
    </row>
    <row r="91" spans="1:15" x14ac:dyDescent="0.25">
      <c r="A91">
        <v>0</v>
      </c>
      <c r="B91">
        <v>6</v>
      </c>
      <c r="C91">
        <v>3</v>
      </c>
      <c r="I91" s="3"/>
    </row>
    <row r="92" spans="1:15" x14ac:dyDescent="0.25">
      <c r="A92" s="33" t="s">
        <v>29</v>
      </c>
      <c r="B92" s="1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>
        <v>4</v>
      </c>
    </row>
    <row r="93" spans="1:15" x14ac:dyDescent="0.25">
      <c r="A93" s="1" t="s">
        <v>4</v>
      </c>
      <c r="D93" s="11">
        <f>SUM(A94,B95,C96)/SUM(A94:C96)</f>
        <v>1</v>
      </c>
      <c r="E93" s="11">
        <f>A94/SUM(A94:C94)</f>
        <v>1</v>
      </c>
      <c r="F93" s="11">
        <f>B95/SUM(A95:C95)</f>
        <v>1</v>
      </c>
      <c r="G93" s="11">
        <f>C96/SUM(A96:C96)</f>
        <v>1</v>
      </c>
      <c r="H93" s="12">
        <f>1-SUM(B95:C96)/(SUM(A94:C96)-SUM(A94:C94))</f>
        <v>0</v>
      </c>
      <c r="I93" s="12">
        <f>1-SUM(A94,C94,C96,A96)/(SUM(A94:C96)-SUM(A95:C95))</f>
        <v>0</v>
      </c>
      <c r="J93" s="12">
        <f>1-SUM(A94:B95)/(SUM(A94:C96)-SUM(A96:C96))</f>
        <v>0</v>
      </c>
      <c r="K93" s="11">
        <f>IF(SUM(A94:A96)=0,0,A94/SUM(A94:A96))</f>
        <v>1</v>
      </c>
      <c r="L93" s="11">
        <f>IF(SUM(B94:B96)=0,0,B95/SUM(B94:B96))</f>
        <v>1</v>
      </c>
      <c r="M93" s="11">
        <f>IF(SUM(C94:C96)=0,0,C96/SUM(C94:C96))</f>
        <v>1</v>
      </c>
    </row>
    <row r="94" spans="1:15" x14ac:dyDescent="0.25">
      <c r="A94">
        <v>3</v>
      </c>
      <c r="B94">
        <v>0</v>
      </c>
      <c r="C94">
        <v>0</v>
      </c>
      <c r="D94" s="12"/>
      <c r="E94" s="12"/>
      <c r="F94" s="12"/>
      <c r="G94" s="12"/>
      <c r="H94" s="12"/>
      <c r="I94" s="13"/>
      <c r="J94" s="12"/>
      <c r="K94" s="12"/>
      <c r="L94" s="12"/>
      <c r="M94" s="12"/>
    </row>
    <row r="95" spans="1:15" x14ac:dyDescent="0.25">
      <c r="A95">
        <v>0</v>
      </c>
      <c r="B95">
        <v>3</v>
      </c>
      <c r="C95">
        <v>0</v>
      </c>
      <c r="D95" s="12"/>
      <c r="E95" s="12"/>
      <c r="F95" s="12"/>
      <c r="G95" s="12"/>
      <c r="H95" s="12"/>
      <c r="I95" s="13"/>
      <c r="J95" s="12"/>
      <c r="K95" s="12"/>
      <c r="L95" s="12"/>
      <c r="M95" s="12"/>
    </row>
    <row r="96" spans="1:15" x14ac:dyDescent="0.25">
      <c r="A96">
        <v>0</v>
      </c>
      <c r="B96">
        <v>0</v>
      </c>
      <c r="C96">
        <v>3</v>
      </c>
      <c r="D96" s="12"/>
      <c r="E96" s="12"/>
      <c r="F96" s="12"/>
      <c r="G96" s="12"/>
      <c r="H96" s="12"/>
      <c r="I96" s="13"/>
      <c r="J96" s="12"/>
      <c r="K96" s="12"/>
      <c r="L96" s="12"/>
      <c r="M96" s="12"/>
    </row>
    <row r="97" spans="1:14" x14ac:dyDescent="0.25">
      <c r="A97" s="1" t="s">
        <v>5</v>
      </c>
      <c r="D97" s="11">
        <f>SUM(A98,B99,C100)/(SUM(A98:C100)+O97)</f>
        <v>0.3</v>
      </c>
      <c r="E97" s="11">
        <f>A98/SUM(A98:C98)</f>
        <v>6.25E-2</v>
      </c>
      <c r="F97" s="11">
        <f>B99/SUM(A99:C99)</f>
        <v>0.88888888888888884</v>
      </c>
      <c r="G97" s="11">
        <f>C100/SUM(A100:C100)</f>
        <v>0.55555555555555558</v>
      </c>
      <c r="H97" s="12">
        <f>1-SUM(B99:C100)/(SUM(A98:C100)-SUM(A98:C98))</f>
        <v>0.11111111111111116</v>
      </c>
      <c r="I97" s="12">
        <f>1-SUM(A98,C98,C100,A100)/(SUM(A98:C100)-SUM(A99:C99))</f>
        <v>0.80487804878048785</v>
      </c>
      <c r="J97" s="12">
        <f>1-SUM(A98:B99)/(SUM(A98:C100)-SUM(A100:C100))</f>
        <v>0</v>
      </c>
      <c r="K97" s="11">
        <f>IF(SUM(A98:A100)=0,0,A98/SUM(A98:A100))</f>
        <v>0.5</v>
      </c>
      <c r="L97" s="11">
        <f>IF(SUM(B98:B100)=0,0,B99/SUM(B98:B100))</f>
        <v>0.1951219512195122</v>
      </c>
      <c r="M97" s="11">
        <f>IF(SUM(C98:C100)=0,0,C100/SUM(C98:C100))</f>
        <v>1</v>
      </c>
      <c r="N97" s="7"/>
    </row>
    <row r="98" spans="1:14" x14ac:dyDescent="0.25">
      <c r="A98">
        <v>2</v>
      </c>
      <c r="B98">
        <v>30</v>
      </c>
      <c r="C98">
        <v>0</v>
      </c>
      <c r="I98" s="3"/>
    </row>
    <row r="99" spans="1:14" x14ac:dyDescent="0.25">
      <c r="A99">
        <v>1</v>
      </c>
      <c r="B99">
        <v>8</v>
      </c>
      <c r="C99">
        <v>0</v>
      </c>
      <c r="I99" s="3"/>
    </row>
    <row r="100" spans="1:14" x14ac:dyDescent="0.25">
      <c r="A100">
        <v>1</v>
      </c>
      <c r="B100">
        <v>3</v>
      </c>
      <c r="C100">
        <v>5</v>
      </c>
      <c r="I100" s="3"/>
    </row>
    <row r="101" spans="1:14" x14ac:dyDescent="0.25">
      <c r="A101" s="33" t="s">
        <v>30</v>
      </c>
      <c r="B101" s="14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>
        <v>4</v>
      </c>
    </row>
    <row r="102" spans="1:14" x14ac:dyDescent="0.25">
      <c r="A102" s="1" t="s">
        <v>4</v>
      </c>
      <c r="D102" s="11">
        <f>SUM(A103,B104,C105)/SUM(A103:C105)</f>
        <v>1</v>
      </c>
      <c r="E102" s="11">
        <f>A103/SUM(A103:C103)</f>
        <v>1</v>
      </c>
      <c r="F102" s="11">
        <f>B104/SUM(A104:C104)</f>
        <v>1</v>
      </c>
      <c r="G102" s="11">
        <f>C105/SUM(A105:C105)</f>
        <v>1</v>
      </c>
      <c r="H102" s="12">
        <f>1-SUM(B104:C105)/(SUM(A103:C105)-SUM(A103:C103))</f>
        <v>0</v>
      </c>
      <c r="I102" s="12">
        <f>1-SUM(A103,C103,C105,A105)/(SUM(A103:C105)-SUM(A104:C104))</f>
        <v>0</v>
      </c>
      <c r="J102" s="12">
        <f>1-SUM(A103:B104)/(SUM(A103:C105)-SUM(A105:C105))</f>
        <v>0</v>
      </c>
      <c r="K102" s="11">
        <f>IF(SUM(A103:A105)=0,0,A103/SUM(A103:A105))</f>
        <v>1</v>
      </c>
      <c r="L102" s="11">
        <f>IF(SUM(B103:B105)=0,0,B104/SUM(B103:B105))</f>
        <v>1</v>
      </c>
      <c r="M102" s="11">
        <f>IF(SUM(C103:C105)=0,0,C105/SUM(C103:C105))</f>
        <v>1</v>
      </c>
    </row>
    <row r="103" spans="1:14" x14ac:dyDescent="0.25">
      <c r="A103">
        <v>3</v>
      </c>
      <c r="B103">
        <v>0</v>
      </c>
      <c r="C103">
        <v>0</v>
      </c>
      <c r="D103" s="12"/>
      <c r="E103" s="12"/>
      <c r="F103" s="12"/>
      <c r="G103" s="12"/>
      <c r="H103" s="12"/>
      <c r="I103" s="13"/>
      <c r="J103" s="12"/>
      <c r="K103" s="12"/>
      <c r="L103" s="12"/>
      <c r="M103" s="12"/>
    </row>
    <row r="104" spans="1:14" x14ac:dyDescent="0.25">
      <c r="A104">
        <v>0</v>
      </c>
      <c r="B104">
        <v>3</v>
      </c>
      <c r="C104">
        <v>0</v>
      </c>
      <c r="D104" s="12"/>
      <c r="E104" s="12"/>
      <c r="F104" s="12"/>
      <c r="G104" s="12"/>
      <c r="H104" s="12"/>
      <c r="I104" s="13"/>
      <c r="J104" s="12"/>
      <c r="K104" s="12"/>
      <c r="L104" s="12"/>
      <c r="M104" s="12"/>
    </row>
    <row r="105" spans="1:14" x14ac:dyDescent="0.25">
      <c r="A105">
        <v>0</v>
      </c>
      <c r="B105">
        <v>0</v>
      </c>
      <c r="C105">
        <v>3</v>
      </c>
      <c r="D105" s="12"/>
      <c r="E105" s="12"/>
      <c r="F105" s="12"/>
      <c r="G105" s="12"/>
      <c r="H105" s="12"/>
      <c r="I105" s="13"/>
      <c r="J105" s="12"/>
      <c r="K105" s="12"/>
      <c r="L105" s="12"/>
      <c r="M105" s="12"/>
    </row>
    <row r="106" spans="1:14" x14ac:dyDescent="0.25">
      <c r="A106" s="1" t="s">
        <v>5</v>
      </c>
      <c r="D106" s="11">
        <f>SUM(A107,B108,C109)/(SUM(A107:C109)+O106)</f>
        <v>0.6</v>
      </c>
      <c r="E106" s="11">
        <f>A107/SUM(A107:C107)</f>
        <v>0.78125</v>
      </c>
      <c r="F106" s="11">
        <f>B108/SUM(A108:C108)</f>
        <v>0.22222222222222221</v>
      </c>
      <c r="G106" s="11">
        <f>C109/SUM(A109:C109)</f>
        <v>0.33333333333333331</v>
      </c>
      <c r="H106" s="12">
        <f>1-SUM(B108:C109)/(SUM(A107:C109)-SUM(A107:C107))</f>
        <v>0.16666666666666663</v>
      </c>
      <c r="I106" s="12">
        <f>1-SUM(A107,C107,C109,A109)/(SUM(A107:C109)-SUM(A108:C108))</f>
        <v>0.29268292682926833</v>
      </c>
      <c r="J106" s="12">
        <f>1-SUM(A107:B108)/(SUM(A107:C109)-SUM(A109:C109))</f>
        <v>0.12195121951219512</v>
      </c>
      <c r="K106" s="11">
        <f>IF(SUM(A107:A109)=0,0,A107/SUM(A107:A109))</f>
        <v>0.8928571428571429</v>
      </c>
      <c r="L106" s="11">
        <f>IF(SUM(B107:B109)=0,0,B108/SUM(B107:B109))</f>
        <v>0.14285714285714285</v>
      </c>
      <c r="M106" s="11">
        <f>IF(SUM(C107:C109)=0,0,C109/SUM(C107:C109))</f>
        <v>0.375</v>
      </c>
      <c r="N106" s="7"/>
    </row>
    <row r="107" spans="1:14" x14ac:dyDescent="0.25">
      <c r="A107">
        <v>25</v>
      </c>
      <c r="B107">
        <v>6</v>
      </c>
      <c r="C107">
        <v>1</v>
      </c>
      <c r="I107" s="3"/>
    </row>
    <row r="108" spans="1:14" x14ac:dyDescent="0.25">
      <c r="A108">
        <v>3</v>
      </c>
      <c r="B108">
        <v>2</v>
      </c>
      <c r="C108">
        <v>4</v>
      </c>
      <c r="I108" s="3"/>
    </row>
    <row r="109" spans="1:14" x14ac:dyDescent="0.25">
      <c r="A109">
        <v>0</v>
      </c>
      <c r="B109">
        <v>6</v>
      </c>
      <c r="C109">
        <v>3</v>
      </c>
      <c r="I109" s="3"/>
    </row>
    <row r="110" spans="1:14" x14ac:dyDescent="0.25">
      <c r="A110" s="33" t="s">
        <v>31</v>
      </c>
      <c r="B110" s="14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>
        <v>4</v>
      </c>
    </row>
    <row r="111" spans="1:14" x14ac:dyDescent="0.25">
      <c r="A111" s="1" t="s">
        <v>4</v>
      </c>
      <c r="D111" s="11">
        <f>SUM(A112,B113,C114)/SUM(A112:C114)</f>
        <v>1</v>
      </c>
      <c r="E111" s="11">
        <f>A112/SUM(A112:C112)</f>
        <v>1</v>
      </c>
      <c r="F111" s="11">
        <f>B113/SUM(A113:C113)</f>
        <v>1</v>
      </c>
      <c r="G111" s="11">
        <f>C114/SUM(A114:C114)</f>
        <v>1</v>
      </c>
      <c r="H111" s="12">
        <f>1-SUM(B113:C114)/(SUM(A112:C114)-SUM(A112:C112))</f>
        <v>0</v>
      </c>
      <c r="I111" s="12">
        <f>1-SUM(A112,C112,C114,A114)/(SUM(A112:C114)-SUM(A113:C113))</f>
        <v>0</v>
      </c>
      <c r="J111" s="12">
        <f>1-SUM(A112:B113)/(SUM(A112:C114)-SUM(A114:C114))</f>
        <v>0</v>
      </c>
      <c r="K111" s="11">
        <f>IF(SUM(A112:A114)=0,0,A112/SUM(A112:A114))</f>
        <v>1</v>
      </c>
      <c r="L111" s="11">
        <f>IF(SUM(B112:B114)=0,0,B113/SUM(B112:B114))</f>
        <v>1</v>
      </c>
      <c r="M111" s="11">
        <f>IF(SUM(C112:C114)=0,0,C114/SUM(C112:C114))</f>
        <v>1</v>
      </c>
    </row>
    <row r="112" spans="1:14" x14ac:dyDescent="0.25">
      <c r="A112">
        <v>3</v>
      </c>
      <c r="B112">
        <v>0</v>
      </c>
      <c r="C112">
        <v>0</v>
      </c>
      <c r="D112" s="12"/>
      <c r="E112" s="12"/>
      <c r="F112" s="12"/>
      <c r="G112" s="12"/>
      <c r="H112" s="12"/>
      <c r="I112" s="13"/>
      <c r="J112" s="12"/>
      <c r="K112" s="12"/>
      <c r="L112" s="12"/>
      <c r="M112" s="12"/>
    </row>
    <row r="113" spans="1:14" x14ac:dyDescent="0.25">
      <c r="A113">
        <v>0</v>
      </c>
      <c r="B113">
        <v>3</v>
      </c>
      <c r="C113">
        <v>0</v>
      </c>
      <c r="D113" s="12"/>
      <c r="E113" s="12"/>
      <c r="F113" s="12"/>
      <c r="G113" s="12"/>
      <c r="H113" s="12"/>
      <c r="I113" s="13"/>
      <c r="J113" s="12"/>
      <c r="K113" s="12"/>
      <c r="L113" s="12"/>
      <c r="M113" s="12"/>
    </row>
    <row r="114" spans="1:14" x14ac:dyDescent="0.25">
      <c r="A114">
        <v>0</v>
      </c>
      <c r="B114">
        <v>0</v>
      </c>
      <c r="C114">
        <v>3</v>
      </c>
      <c r="D114" s="12"/>
      <c r="E114" s="12"/>
      <c r="F114" s="12"/>
      <c r="G114" s="12"/>
      <c r="H114" s="12"/>
      <c r="I114" s="13"/>
      <c r="J114" s="12"/>
      <c r="K114" s="12"/>
      <c r="L114" s="12"/>
      <c r="M114" s="12"/>
    </row>
    <row r="115" spans="1:14" x14ac:dyDescent="0.25">
      <c r="A115" s="1" t="s">
        <v>5</v>
      </c>
      <c r="D115" s="11">
        <f>SUM(A116,B117,C118)/(SUM(A116:C118)+O115)</f>
        <v>0.78</v>
      </c>
      <c r="E115" s="11">
        <f>A116/SUM(A116:C116)</f>
        <v>0.9375</v>
      </c>
      <c r="F115" s="11">
        <f>B117/SUM(A117:C117)</f>
        <v>0.66666666666666663</v>
      </c>
      <c r="G115" s="11">
        <f>C118/SUM(A118:C118)</f>
        <v>0.33333333333333331</v>
      </c>
      <c r="H115" s="12">
        <f>1-SUM(B117:C118)/(SUM(A116:C118)-SUM(A116:C116))</f>
        <v>0.27777777777777779</v>
      </c>
      <c r="I115" s="12">
        <f>1-SUM(A116,C116,C118,A118)/(SUM(A116:C118)-SUM(A117:C117))</f>
        <v>0.14634146341463417</v>
      </c>
      <c r="J115" s="12">
        <f>1-SUM(A116:B117)/(SUM(A116:C118)-SUM(A118:C118))</f>
        <v>0</v>
      </c>
      <c r="K115" s="11">
        <f>IF(SUM(A116:A118)=0,0,A116/SUM(A116:A118))</f>
        <v>0.8571428571428571</v>
      </c>
      <c r="L115" s="11">
        <f>IF(SUM(B116:B118)=0,0,B117/SUM(B116:B118))</f>
        <v>0.5</v>
      </c>
      <c r="M115" s="11">
        <f>IF(SUM(C116:C118)=0,0,C118/SUM(C116:C118))</f>
        <v>1</v>
      </c>
      <c r="N115" s="7"/>
    </row>
    <row r="116" spans="1:14" x14ac:dyDescent="0.25">
      <c r="A116">
        <v>30</v>
      </c>
      <c r="B116">
        <v>2</v>
      </c>
      <c r="C116">
        <v>0</v>
      </c>
      <c r="I116" s="3"/>
    </row>
    <row r="117" spans="1:14" x14ac:dyDescent="0.25">
      <c r="A117">
        <v>3</v>
      </c>
      <c r="B117">
        <v>6</v>
      </c>
      <c r="C117">
        <v>0</v>
      </c>
      <c r="I117" s="3"/>
    </row>
    <row r="118" spans="1:14" x14ac:dyDescent="0.25">
      <c r="A118">
        <v>2</v>
      </c>
      <c r="B118">
        <v>4</v>
      </c>
      <c r="C118">
        <v>3</v>
      </c>
      <c r="I118" s="3"/>
    </row>
    <row r="119" spans="1:14" x14ac:dyDescent="0.25">
      <c r="A119" s="33" t="s">
        <v>32</v>
      </c>
      <c r="B119" s="1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>
        <v>5</v>
      </c>
    </row>
    <row r="120" spans="1:14" x14ac:dyDescent="0.25">
      <c r="A120" s="1" t="s">
        <v>4</v>
      </c>
      <c r="D120" s="11">
        <f>SUM(A121,B122,C123)/SUM(A121:C123)</f>
        <v>1</v>
      </c>
      <c r="E120" s="11">
        <f>A121/SUM(A121:C121)</f>
        <v>1</v>
      </c>
      <c r="F120" s="11">
        <f>B122/SUM(A122:C122)</f>
        <v>1</v>
      </c>
      <c r="G120" s="11">
        <f>C123/SUM(A123:C123)</f>
        <v>1</v>
      </c>
      <c r="H120" s="12">
        <f>1-SUM(B122:C123)/(SUM(A121:C123)-SUM(A121:C121))</f>
        <v>0</v>
      </c>
      <c r="I120" s="12">
        <f>1-SUM(A121,C121,C123,A123)/(SUM(A121:C123)-SUM(A122:C122))</f>
        <v>0</v>
      </c>
      <c r="J120" s="12">
        <f>1-SUM(A121:B122)/(SUM(A121:C123)-SUM(A123:C123))</f>
        <v>0</v>
      </c>
      <c r="K120" s="11">
        <f>IF(SUM(A121:A123)=0,0,A121/SUM(A121:A123))</f>
        <v>1</v>
      </c>
      <c r="L120" s="11">
        <f>IF(SUM(B121:B123)=0,0,B122/SUM(B121:B123))</f>
        <v>1</v>
      </c>
      <c r="M120" s="11">
        <f>IF(SUM(C121:C123)=0,0,C123/SUM(C121:C123))</f>
        <v>1</v>
      </c>
    </row>
    <row r="121" spans="1:14" x14ac:dyDescent="0.25">
      <c r="A121">
        <v>3</v>
      </c>
      <c r="B121">
        <v>0</v>
      </c>
      <c r="C121">
        <v>0</v>
      </c>
      <c r="D121" s="12"/>
      <c r="E121" s="12"/>
      <c r="F121" s="12"/>
      <c r="G121" s="12"/>
      <c r="H121" s="12"/>
      <c r="I121" s="13"/>
      <c r="J121" s="12"/>
      <c r="K121" s="12"/>
      <c r="L121" s="12"/>
      <c r="M121" s="12"/>
    </row>
    <row r="122" spans="1:14" x14ac:dyDescent="0.25">
      <c r="A122">
        <v>0</v>
      </c>
      <c r="B122">
        <v>3</v>
      </c>
      <c r="C122">
        <v>0</v>
      </c>
      <c r="D122" s="12"/>
      <c r="E122" s="12"/>
      <c r="F122" s="12"/>
      <c r="G122" s="12"/>
      <c r="H122" s="12"/>
      <c r="I122" s="13"/>
      <c r="J122" s="12"/>
      <c r="K122" s="12"/>
      <c r="L122" s="12"/>
      <c r="M122" s="12"/>
    </row>
    <row r="123" spans="1:14" x14ac:dyDescent="0.25">
      <c r="A123">
        <v>0</v>
      </c>
      <c r="B123">
        <v>0</v>
      </c>
      <c r="C123">
        <v>3</v>
      </c>
      <c r="D123" s="12"/>
      <c r="E123" s="12"/>
      <c r="F123" s="12"/>
      <c r="G123" s="12"/>
      <c r="H123" s="12"/>
      <c r="I123" s="13"/>
      <c r="J123" s="12"/>
      <c r="K123" s="12"/>
      <c r="L123" s="12"/>
      <c r="M123" s="12"/>
    </row>
    <row r="124" spans="1:14" x14ac:dyDescent="0.25">
      <c r="A124" s="1" t="s">
        <v>5</v>
      </c>
      <c r="D124" s="11">
        <f>SUM(A125,B126,C127)/(SUM(A125:C127)+O124)</f>
        <v>0.76</v>
      </c>
      <c r="E124" s="11">
        <f>A125/SUM(A125:C125)</f>
        <v>0.875</v>
      </c>
      <c r="F124" s="11">
        <f>B126/SUM(A126:C126)</f>
        <v>0.22222222222222221</v>
      </c>
      <c r="G124" s="11">
        <f>C127/SUM(A127:C127)</f>
        <v>0.88888888888888884</v>
      </c>
      <c r="H124" s="12">
        <f>1-SUM(B126:C127)/(SUM(A125:C127)-SUM(A125:C125))</f>
        <v>0.33333333333333337</v>
      </c>
      <c r="I124" s="12">
        <f>1-SUM(A125,C125,C127,A127)/(SUM(A125:C127)-SUM(A126:C126))</f>
        <v>9.7560975609756073E-2</v>
      </c>
      <c r="J124" s="12">
        <f>1-SUM(A125:B126)/(SUM(A125:C127)-SUM(A127:C127))</f>
        <v>4.8780487804878092E-2</v>
      </c>
      <c r="K124" s="11">
        <f>IF(SUM(A125:A127)=0,0,A125/SUM(A125:A127))</f>
        <v>0.82352941176470584</v>
      </c>
      <c r="L124" s="11">
        <f>IF(SUM(B125:B127)=0,0,B126/SUM(B125:B127))</f>
        <v>0.33333333333333331</v>
      </c>
      <c r="M124" s="11">
        <f>IF(SUM(C125:C127)=0,0,C127/SUM(C125:C127))</f>
        <v>0.8</v>
      </c>
      <c r="N124" s="7"/>
    </row>
    <row r="125" spans="1:14" x14ac:dyDescent="0.25">
      <c r="A125">
        <v>28</v>
      </c>
      <c r="B125">
        <v>4</v>
      </c>
      <c r="C125">
        <v>0</v>
      </c>
      <c r="I125" s="3"/>
    </row>
    <row r="126" spans="1:14" x14ac:dyDescent="0.25">
      <c r="A126">
        <v>5</v>
      </c>
      <c r="B126">
        <v>2</v>
      </c>
      <c r="C126">
        <v>2</v>
      </c>
      <c r="I126" s="3"/>
    </row>
    <row r="127" spans="1:14" x14ac:dyDescent="0.25">
      <c r="A127">
        <v>1</v>
      </c>
      <c r="B127">
        <v>0</v>
      </c>
      <c r="C127">
        <v>8</v>
      </c>
      <c r="I127" s="3"/>
    </row>
    <row r="128" spans="1:14" x14ac:dyDescent="0.25">
      <c r="A128" s="33" t="s">
        <v>33</v>
      </c>
      <c r="B128" s="14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>
        <v>4</v>
      </c>
    </row>
    <row r="129" spans="1:14" x14ac:dyDescent="0.25">
      <c r="A129" s="1" t="s">
        <v>4</v>
      </c>
      <c r="D129" s="11">
        <f>SUM(A130,B131,C132)/SUM(A130:C132)</f>
        <v>1</v>
      </c>
      <c r="E129" s="11">
        <f>A130/SUM(A130:C130)</f>
        <v>1</v>
      </c>
      <c r="F129" s="11">
        <f>B131/SUM(A131:C131)</f>
        <v>1</v>
      </c>
      <c r="G129" s="11">
        <f>C132/SUM(A132:C132)</f>
        <v>1</v>
      </c>
      <c r="H129" s="12">
        <f>1-SUM(B131:C132)/(SUM(A130:C132)-SUM(A130:C130))</f>
        <v>0</v>
      </c>
      <c r="I129" s="12">
        <f>1-SUM(A130,C130,C132,A132)/(SUM(A130:C132)-SUM(A131:C131))</f>
        <v>0</v>
      </c>
      <c r="J129" s="12">
        <f>1-SUM(A130:B131)/(SUM(A130:C132)-SUM(A132:C132))</f>
        <v>0</v>
      </c>
      <c r="K129" s="11">
        <f>IF(SUM(A130:A132)=0,0,A130/SUM(A130:A132))</f>
        <v>1</v>
      </c>
      <c r="L129" s="11">
        <f>IF(SUM(B130:B132)=0,0,B131/SUM(B130:B132))</f>
        <v>1</v>
      </c>
      <c r="M129" s="11">
        <f>IF(SUM(C130:C132)=0,0,C132/SUM(C130:C132))</f>
        <v>1</v>
      </c>
    </row>
    <row r="130" spans="1:14" x14ac:dyDescent="0.25">
      <c r="A130">
        <v>3</v>
      </c>
      <c r="B130">
        <v>0</v>
      </c>
      <c r="C130">
        <v>0</v>
      </c>
      <c r="D130" s="12"/>
      <c r="E130" s="12"/>
      <c r="F130" s="12"/>
      <c r="G130" s="12"/>
      <c r="H130" s="12"/>
      <c r="I130" s="13"/>
      <c r="J130" s="12"/>
      <c r="K130" s="12"/>
      <c r="L130" s="12"/>
      <c r="M130" s="12"/>
    </row>
    <row r="131" spans="1:14" x14ac:dyDescent="0.25">
      <c r="A131">
        <v>0</v>
      </c>
      <c r="B131">
        <v>3</v>
      </c>
      <c r="C131">
        <v>0</v>
      </c>
      <c r="D131" s="12"/>
      <c r="E131" s="12"/>
      <c r="F131" s="12"/>
      <c r="G131" s="12"/>
      <c r="H131" s="12"/>
      <c r="I131" s="13"/>
      <c r="J131" s="12"/>
      <c r="K131" s="12"/>
      <c r="L131" s="12"/>
      <c r="M131" s="12"/>
    </row>
    <row r="132" spans="1:14" x14ac:dyDescent="0.25">
      <c r="A132">
        <v>0</v>
      </c>
      <c r="B132">
        <v>0</v>
      </c>
      <c r="C132">
        <v>3</v>
      </c>
      <c r="D132" s="12"/>
      <c r="E132" s="12"/>
      <c r="F132" s="12"/>
      <c r="G132" s="12"/>
      <c r="H132" s="12"/>
      <c r="I132" s="13"/>
      <c r="J132" s="12"/>
      <c r="K132" s="12"/>
      <c r="L132" s="12"/>
      <c r="M132" s="12"/>
    </row>
    <row r="133" spans="1:14" x14ac:dyDescent="0.25">
      <c r="A133" s="1" t="s">
        <v>5</v>
      </c>
      <c r="D133" s="11">
        <f>SUM(A134,B135,C136)/(SUM(A134:C136)+O142)</f>
        <v>0.57999999999999996</v>
      </c>
      <c r="E133" s="11">
        <f>A134/SUM(A134:C134)</f>
        <v>0.5625</v>
      </c>
      <c r="F133" s="11">
        <f>B135/SUM(A135:C135)</f>
        <v>0.44444444444444442</v>
      </c>
      <c r="G133" s="11">
        <f>C136/SUM(A136:C136)</f>
        <v>0.77777777777777779</v>
      </c>
      <c r="H133" s="12">
        <f>1-SUM(B135:C136)/(SUM(A134:C136)-SUM(A134:C134))</f>
        <v>0.22222222222222221</v>
      </c>
      <c r="I133" s="12">
        <f>1-SUM(A134,C134,C136,A136)/(SUM(A134:C136)-SUM(A135:C135))</f>
        <v>0.31707317073170727</v>
      </c>
      <c r="J133" s="12">
        <f>1-SUM(A134:B135)/(SUM(A134:C136)-SUM(A136:C136))</f>
        <v>9.7560975609756073E-2</v>
      </c>
      <c r="K133" s="11">
        <f>IF(SUM(A134:A136)=0,0,A134/SUM(A134:A136))</f>
        <v>0.81818181818181823</v>
      </c>
      <c r="L133" s="11">
        <f>IF(SUM(B134:B136)=0,0,B135/SUM(B134:B136))</f>
        <v>0.23529411764705882</v>
      </c>
      <c r="M133" s="11">
        <f>IF(SUM(C134:C136)=0,0,C136/SUM(C134:C136))</f>
        <v>0.63636363636363635</v>
      </c>
      <c r="N133" s="7"/>
    </row>
    <row r="134" spans="1:14" x14ac:dyDescent="0.25">
      <c r="A134">
        <v>18</v>
      </c>
      <c r="B134">
        <v>11</v>
      </c>
      <c r="C134">
        <v>3</v>
      </c>
      <c r="I134" s="3"/>
    </row>
    <row r="135" spans="1:14" x14ac:dyDescent="0.25">
      <c r="A135">
        <v>4</v>
      </c>
      <c r="B135">
        <v>4</v>
      </c>
      <c r="C135">
        <v>1</v>
      </c>
      <c r="I135" s="3"/>
    </row>
    <row r="136" spans="1:14" x14ac:dyDescent="0.25">
      <c r="A136">
        <v>0</v>
      </c>
      <c r="B136">
        <v>2</v>
      </c>
      <c r="C136">
        <v>7</v>
      </c>
      <c r="I136" s="3"/>
    </row>
    <row r="137" spans="1:14" x14ac:dyDescent="0.25">
      <c r="A137" s="33" t="s">
        <v>34</v>
      </c>
      <c r="B137" s="14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>
        <v>4</v>
      </c>
    </row>
    <row r="138" spans="1:14" x14ac:dyDescent="0.25">
      <c r="A138" s="1" t="s">
        <v>4</v>
      </c>
      <c r="D138" s="11">
        <f>SUM(A139,B140,C141)/SUM(A139:C141)</f>
        <v>1</v>
      </c>
      <c r="E138" s="11">
        <f>A139/SUM(A139:C139)</f>
        <v>1</v>
      </c>
      <c r="F138" s="11">
        <f>B140/SUM(A140:C140)</f>
        <v>1</v>
      </c>
      <c r="G138" s="11">
        <f>C141/SUM(A141:C141)</f>
        <v>1</v>
      </c>
      <c r="H138" s="12">
        <f>1-SUM(B140:C141)/(SUM(A139:C141)-SUM(A139:C139))</f>
        <v>0</v>
      </c>
      <c r="I138" s="12">
        <f>1-SUM(A139,C139,C141,A141)/(SUM(A139:C141)-SUM(A140:C140))</f>
        <v>0</v>
      </c>
      <c r="J138" s="12">
        <f>1-SUM(A139:B140)/(SUM(A139:C141)-SUM(A141:C141))</f>
        <v>0</v>
      </c>
      <c r="K138" s="11">
        <f>IF(SUM(A139:A141)=0,0,A139/SUM(A139:A141))</f>
        <v>1</v>
      </c>
      <c r="L138" s="11">
        <f>IF(SUM(B139:B141)=0,0,B140/SUM(B139:B141))</f>
        <v>1</v>
      </c>
      <c r="M138" s="11">
        <f>IF(SUM(C139:C141)=0,0,C141/SUM(C139:C141))</f>
        <v>1</v>
      </c>
    </row>
    <row r="139" spans="1:14" x14ac:dyDescent="0.25">
      <c r="A139">
        <v>3</v>
      </c>
      <c r="B139">
        <v>0</v>
      </c>
      <c r="C139">
        <v>0</v>
      </c>
      <c r="D139" s="12"/>
      <c r="E139" s="12"/>
      <c r="F139" s="12"/>
      <c r="G139" s="12"/>
      <c r="H139" s="12"/>
      <c r="I139" s="13"/>
      <c r="J139" s="12"/>
      <c r="K139" s="12"/>
      <c r="L139" s="12"/>
      <c r="M139" s="12"/>
    </row>
    <row r="140" spans="1:14" x14ac:dyDescent="0.25">
      <c r="A140">
        <v>0</v>
      </c>
      <c r="B140">
        <v>3</v>
      </c>
      <c r="C140">
        <v>0</v>
      </c>
      <c r="D140" s="12"/>
      <c r="E140" s="12"/>
      <c r="F140" s="12"/>
      <c r="G140" s="12"/>
      <c r="H140" s="12"/>
      <c r="I140" s="13"/>
      <c r="J140" s="12"/>
      <c r="K140" s="12"/>
      <c r="L140" s="12"/>
      <c r="M140" s="12"/>
    </row>
    <row r="141" spans="1:14" x14ac:dyDescent="0.25">
      <c r="A141">
        <v>0</v>
      </c>
      <c r="B141">
        <v>0</v>
      </c>
      <c r="C141">
        <v>3</v>
      </c>
      <c r="D141" s="12"/>
      <c r="E141" s="12"/>
      <c r="F141" s="12"/>
      <c r="G141" s="12"/>
      <c r="H141" s="12"/>
      <c r="I141" s="13"/>
      <c r="J141" s="12"/>
      <c r="K141" s="12"/>
      <c r="L141" s="12"/>
      <c r="M141" s="12"/>
    </row>
    <row r="142" spans="1:14" x14ac:dyDescent="0.25">
      <c r="A142" s="1" t="s">
        <v>5</v>
      </c>
      <c r="D142" s="11">
        <f>SUM(A143,B144,C145)/(SUM(A143:C145)+O151)</f>
        <v>0.78</v>
      </c>
      <c r="E142" s="11">
        <f>A143/SUM(A143:C143)</f>
        <v>0.875</v>
      </c>
      <c r="F142" s="11">
        <f>B144/SUM(A144:C144)</f>
        <v>0.55555555555555558</v>
      </c>
      <c r="G142" s="11">
        <f>C145/SUM(A145:C145)</f>
        <v>0.66666666666666663</v>
      </c>
      <c r="H142" s="12">
        <f>1-SUM(B144:C145)/(SUM(A143:C145)-SUM(A143:C143))</f>
        <v>0.27777777777777779</v>
      </c>
      <c r="I142" s="12">
        <f>1-SUM(A143,C143,C145,A145)/(SUM(A143:C145)-SUM(A144:C144))</f>
        <v>0.14634146341463417</v>
      </c>
      <c r="J142" s="12">
        <f>1-SUM(A143:B144)/(SUM(A143:C145)-SUM(A145:C145))</f>
        <v>0</v>
      </c>
      <c r="K142" s="11">
        <f>IF(SUM(A143:A145)=0,0,A143/SUM(A143:A145))</f>
        <v>0.84848484848484851</v>
      </c>
      <c r="L142" s="11">
        <f>IF(SUM(B143:B145)=0,0,B144/SUM(B143:B145))</f>
        <v>0.45454545454545453</v>
      </c>
      <c r="M142" s="11">
        <f>IF(SUM(C143:C145)=0,0,C145/SUM(C143:C145))</f>
        <v>1</v>
      </c>
      <c r="N142" s="7"/>
    </row>
    <row r="143" spans="1:14" x14ac:dyDescent="0.25">
      <c r="A143">
        <v>28</v>
      </c>
      <c r="B143">
        <v>4</v>
      </c>
      <c r="C143">
        <v>0</v>
      </c>
      <c r="I143" s="3"/>
    </row>
    <row r="144" spans="1:14" x14ac:dyDescent="0.25">
      <c r="A144">
        <v>4</v>
      </c>
      <c r="B144">
        <v>5</v>
      </c>
      <c r="C144">
        <v>0</v>
      </c>
      <c r="I144" s="3"/>
    </row>
    <row r="145" spans="1:14" x14ac:dyDescent="0.25">
      <c r="A145">
        <v>1</v>
      </c>
      <c r="B145">
        <v>2</v>
      </c>
      <c r="C145">
        <v>6</v>
      </c>
      <c r="I145" s="3"/>
    </row>
    <row r="146" spans="1:14" x14ac:dyDescent="0.25">
      <c r="A146" s="33" t="s">
        <v>36</v>
      </c>
      <c r="B146" s="14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>
        <v>6</v>
      </c>
    </row>
    <row r="147" spans="1:14" x14ac:dyDescent="0.25">
      <c r="A147" s="1" t="s">
        <v>4</v>
      </c>
      <c r="D147" s="11">
        <f>SUM(A148,B149,C150)/SUM(A148:C150)</f>
        <v>1</v>
      </c>
      <c r="E147" s="11">
        <f>A148/SUM(A148:C148)</f>
        <v>1</v>
      </c>
      <c r="F147" s="11">
        <f>B149/SUM(A149:C149)</f>
        <v>1</v>
      </c>
      <c r="G147" s="11">
        <f>C150/SUM(A150:C150)</f>
        <v>1</v>
      </c>
      <c r="H147" s="12">
        <f>1-SUM(B149:C150)/(SUM(A148:C150)-SUM(A148:C148))</f>
        <v>0</v>
      </c>
      <c r="I147" s="12">
        <f>1-SUM(A148,C148,C150,A150)/(SUM(A148:C150)-SUM(A149:C149))</f>
        <v>0</v>
      </c>
      <c r="J147" s="12">
        <f>1-SUM(A148:B149)/(SUM(A148:C150)-SUM(A150:C150))</f>
        <v>0</v>
      </c>
      <c r="K147" s="11">
        <f>IF(SUM(A148:A150)=0,0,A148/SUM(A148:A150))</f>
        <v>1</v>
      </c>
      <c r="L147" s="11">
        <f>IF(SUM(B148:B150)=0,0,B149/SUM(B148:B150))</f>
        <v>1</v>
      </c>
      <c r="M147" s="11">
        <f>IF(SUM(C148:C150)=0,0,C150/SUM(C148:C150))</f>
        <v>1</v>
      </c>
    </row>
    <row r="148" spans="1:14" x14ac:dyDescent="0.25">
      <c r="A148">
        <v>3</v>
      </c>
      <c r="B148">
        <v>0</v>
      </c>
      <c r="C148">
        <v>0</v>
      </c>
      <c r="D148" s="12"/>
      <c r="E148" s="12"/>
      <c r="F148" s="12"/>
      <c r="G148" s="12"/>
      <c r="H148" s="12"/>
      <c r="I148" s="13"/>
      <c r="J148" s="12"/>
      <c r="K148" s="12"/>
      <c r="L148" s="12"/>
      <c r="M148" s="12"/>
    </row>
    <row r="149" spans="1:14" x14ac:dyDescent="0.25">
      <c r="A149">
        <v>0</v>
      </c>
      <c r="B149">
        <v>3</v>
      </c>
      <c r="C149">
        <v>0</v>
      </c>
      <c r="D149" s="12"/>
      <c r="E149" s="12"/>
      <c r="F149" s="12"/>
      <c r="G149" s="12"/>
      <c r="H149" s="12"/>
      <c r="I149" s="13"/>
      <c r="J149" s="12"/>
      <c r="K149" s="12"/>
      <c r="L149" s="12"/>
      <c r="M149" s="12"/>
    </row>
    <row r="150" spans="1:14" x14ac:dyDescent="0.25">
      <c r="A150">
        <v>0</v>
      </c>
      <c r="B150">
        <v>0</v>
      </c>
      <c r="C150">
        <v>3</v>
      </c>
      <c r="D150" s="12"/>
      <c r="E150" s="12"/>
      <c r="F150" s="12"/>
      <c r="G150" s="12"/>
      <c r="H150" s="12"/>
      <c r="I150" s="13"/>
      <c r="J150" s="12"/>
      <c r="K150" s="12"/>
      <c r="L150" s="12"/>
      <c r="M150" s="12"/>
    </row>
    <row r="151" spans="1:14" x14ac:dyDescent="0.25">
      <c r="A151" s="1" t="s">
        <v>5</v>
      </c>
      <c r="D151" s="11">
        <f>SUM(A152,B153,C154)/(SUM(A152:C154)+O160)</f>
        <v>0.8</v>
      </c>
      <c r="E151" s="11">
        <f>A152/SUM(A152:C152)</f>
        <v>0.875</v>
      </c>
      <c r="F151" s="11">
        <f>B153/SUM(A153:C153)</f>
        <v>0.33333333333333331</v>
      </c>
      <c r="G151" s="11">
        <f>C154/SUM(A154:C154)</f>
        <v>1</v>
      </c>
      <c r="H151" s="12">
        <f>1-SUM(B153:C154)/(SUM(A152:C154)-SUM(A152:C152))</f>
        <v>0.22222222222222221</v>
      </c>
      <c r="I151" s="12">
        <f>1-SUM(A152,C152,C154,A154)/(SUM(A152:C154)-SUM(A153:C153))</f>
        <v>9.7560975609756073E-2</v>
      </c>
      <c r="J151" s="12">
        <f>1-SUM(A152:B153)/(SUM(A152:C154)-SUM(A154:C154))</f>
        <v>4.8780487804878092E-2</v>
      </c>
      <c r="K151" s="11">
        <f>IF(SUM(A152:A154)=0,0,A152/SUM(A152:A154))</f>
        <v>0.875</v>
      </c>
      <c r="L151" s="11">
        <f>IF(SUM(B152:B154)=0,0,B153/SUM(B152:B154))</f>
        <v>0.42857142857142855</v>
      </c>
      <c r="M151" s="11">
        <f>IF(SUM(C152:C154)=0,0,C154/SUM(C152:C154))</f>
        <v>0.81818181818181823</v>
      </c>
      <c r="N151" s="7"/>
    </row>
    <row r="152" spans="1:14" x14ac:dyDescent="0.25">
      <c r="A152">
        <v>28</v>
      </c>
      <c r="B152">
        <v>4</v>
      </c>
      <c r="C152">
        <v>0</v>
      </c>
      <c r="I152" s="3"/>
    </row>
    <row r="153" spans="1:14" x14ac:dyDescent="0.25">
      <c r="A153">
        <v>4</v>
      </c>
      <c r="B153">
        <v>3</v>
      </c>
      <c r="C153">
        <v>2</v>
      </c>
      <c r="I153" s="3"/>
    </row>
    <row r="154" spans="1:14" x14ac:dyDescent="0.25">
      <c r="A154">
        <v>0</v>
      </c>
      <c r="B154">
        <v>0</v>
      </c>
      <c r="C154">
        <v>9</v>
      </c>
      <c r="I154" s="3"/>
    </row>
    <row r="155" spans="1:14" x14ac:dyDescent="0.25">
      <c r="A155" s="33" t="s">
        <v>37</v>
      </c>
      <c r="B155" s="14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>
        <v>8</v>
      </c>
    </row>
    <row r="156" spans="1:14" x14ac:dyDescent="0.25">
      <c r="A156" s="1" t="s">
        <v>4</v>
      </c>
      <c r="D156" s="11">
        <f>SUM(A157,B158,C159)/SUM(A157:C159)</f>
        <v>1</v>
      </c>
      <c r="E156" s="11">
        <f>A157/SUM(A157:C157)</f>
        <v>1</v>
      </c>
      <c r="F156" s="11">
        <f>B158/SUM(A158:C158)</f>
        <v>1</v>
      </c>
      <c r="G156" s="11">
        <f>C159/SUM(A159:C159)</f>
        <v>1</v>
      </c>
      <c r="H156" s="12">
        <f>1-SUM(B158:C159)/(SUM(A157:C159)-SUM(A157:C157))</f>
        <v>0</v>
      </c>
      <c r="I156" s="12">
        <f>1-SUM(A157,C157,C159,A159)/(SUM(A157:C159)-SUM(A158:C158))</f>
        <v>0</v>
      </c>
      <c r="J156" s="12">
        <f>1-SUM(A157:B158)/(SUM(A157:C159)-SUM(A159:C159))</f>
        <v>0</v>
      </c>
      <c r="K156" s="11">
        <f>IF(SUM(A157:A159)=0,0,A157/SUM(A157:A159))</f>
        <v>1</v>
      </c>
      <c r="L156" s="11">
        <f>IF(SUM(B157:B159)=0,0,B158/SUM(B157:B159))</f>
        <v>1</v>
      </c>
      <c r="M156" s="11">
        <f>IF(SUM(C157:C159)=0,0,C159/SUM(C157:C159))</f>
        <v>1</v>
      </c>
    </row>
    <row r="157" spans="1:14" x14ac:dyDescent="0.25">
      <c r="A157">
        <v>3</v>
      </c>
      <c r="B157">
        <v>0</v>
      </c>
      <c r="C157">
        <v>0</v>
      </c>
      <c r="D157" s="12"/>
      <c r="E157" s="12"/>
      <c r="F157" s="12"/>
      <c r="G157" s="12"/>
      <c r="H157" s="12"/>
      <c r="I157" s="13"/>
      <c r="J157" s="12"/>
      <c r="K157" s="12"/>
      <c r="L157" s="12"/>
      <c r="M157" s="12"/>
    </row>
    <row r="158" spans="1:14" x14ac:dyDescent="0.25">
      <c r="A158">
        <v>0</v>
      </c>
      <c r="B158">
        <v>3</v>
      </c>
      <c r="C158">
        <v>0</v>
      </c>
      <c r="D158" s="12"/>
      <c r="E158" s="12"/>
      <c r="F158" s="12"/>
      <c r="G158" s="12"/>
      <c r="H158" s="12"/>
      <c r="I158" s="13"/>
      <c r="J158" s="12"/>
      <c r="K158" s="12"/>
      <c r="L158" s="12"/>
      <c r="M158" s="12"/>
    </row>
    <row r="159" spans="1:14" x14ac:dyDescent="0.25">
      <c r="A159">
        <v>0</v>
      </c>
      <c r="B159">
        <v>0</v>
      </c>
      <c r="C159">
        <v>3</v>
      </c>
      <c r="D159" s="12"/>
      <c r="E159" s="12"/>
      <c r="F159" s="12"/>
      <c r="G159" s="12"/>
      <c r="H159" s="12"/>
      <c r="I159" s="13"/>
      <c r="J159" s="12"/>
      <c r="K159" s="12"/>
      <c r="L159" s="12"/>
      <c r="M159" s="12"/>
    </row>
    <row r="160" spans="1:14" x14ac:dyDescent="0.25">
      <c r="A160" s="1" t="s">
        <v>5</v>
      </c>
      <c r="D160" s="11">
        <f>SUM(A161,B162,C163)/(SUM(A161:C163)+O169)</f>
        <v>0.8</v>
      </c>
      <c r="E160" s="11">
        <f>A161/SUM(A161:C161)</f>
        <v>0.84375</v>
      </c>
      <c r="F160" s="11">
        <f>B162/SUM(A162:C162)</f>
        <v>0.77777777777777779</v>
      </c>
      <c r="G160" s="11">
        <f>C163/SUM(A163:C163)</f>
        <v>0.66666666666666663</v>
      </c>
      <c r="H160" s="12">
        <f>1-SUM(B162:C163)/(SUM(A161:C163)-SUM(A161:C161))</f>
        <v>5.555555555555558E-2</v>
      </c>
      <c r="I160" s="12">
        <f>1-SUM(A161,C161,C163,A163)/(SUM(A161:C163)-SUM(A162:C162))</f>
        <v>0.19512195121951215</v>
      </c>
      <c r="J160" s="12">
        <f>1-SUM(A161:B162)/(SUM(A161:C163)-SUM(A163:C163))</f>
        <v>2.4390243902439046E-2</v>
      </c>
      <c r="K160" s="11">
        <f>IF(SUM(A161:A163)=0,0,A161/SUM(A161:A163))</f>
        <v>0.9642857142857143</v>
      </c>
      <c r="L160" s="11">
        <f>IF(SUM(B161:B163)=0,0,B162/SUM(B161:B163))</f>
        <v>0.46666666666666667</v>
      </c>
      <c r="M160" s="11">
        <f>IF(SUM(C161:C163)=0,0,C163/SUM(C161:C163))</f>
        <v>0.8571428571428571</v>
      </c>
      <c r="N160" s="7"/>
    </row>
    <row r="161" spans="1:14" x14ac:dyDescent="0.25">
      <c r="A161">
        <v>27</v>
      </c>
      <c r="B161">
        <v>5</v>
      </c>
      <c r="C161">
        <v>0</v>
      </c>
      <c r="I161" s="3"/>
    </row>
    <row r="162" spans="1:14" x14ac:dyDescent="0.25">
      <c r="A162">
        <v>1</v>
      </c>
      <c r="B162">
        <v>7</v>
      </c>
      <c r="C162">
        <v>1</v>
      </c>
      <c r="I162" s="3"/>
    </row>
    <row r="163" spans="1:14" x14ac:dyDescent="0.25">
      <c r="A163">
        <v>0</v>
      </c>
      <c r="B163">
        <v>3</v>
      </c>
      <c r="C163">
        <v>6</v>
      </c>
      <c r="I163" s="3"/>
    </row>
    <row r="164" spans="1:14" x14ac:dyDescent="0.25">
      <c r="A164" s="33" t="s">
        <v>38</v>
      </c>
      <c r="B164" s="1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>
        <v>8</v>
      </c>
    </row>
    <row r="165" spans="1:14" x14ac:dyDescent="0.25">
      <c r="A165" s="1" t="s">
        <v>4</v>
      </c>
      <c r="D165" s="11">
        <f>SUM(A166,B167,C168)/SUM(A166:C168)</f>
        <v>1</v>
      </c>
      <c r="E165" s="11">
        <f>A166/SUM(A166:C166)</f>
        <v>1</v>
      </c>
      <c r="F165" s="11">
        <f>B167/SUM(A167:C167)</f>
        <v>1</v>
      </c>
      <c r="G165" s="11">
        <f>C168/SUM(A168:C168)</f>
        <v>1</v>
      </c>
      <c r="H165" s="12">
        <f>1-SUM(B167:C168)/(SUM(A166:C168)-SUM(A166:C166))</f>
        <v>0</v>
      </c>
      <c r="I165" s="12">
        <f>1-SUM(A166,C166,C168,A168)/(SUM(A166:C168)-SUM(A167:C167))</f>
        <v>0</v>
      </c>
      <c r="J165" s="12">
        <f>1-SUM(A166:B167)/(SUM(A166:C168)-SUM(A168:C168))</f>
        <v>0</v>
      </c>
      <c r="K165" s="11">
        <f>IF(SUM(A166:A168)=0,0,A166/SUM(A166:A168))</f>
        <v>1</v>
      </c>
      <c r="L165" s="11">
        <f>IF(SUM(B166:B168)=0,0,B167/SUM(B166:B168))</f>
        <v>1</v>
      </c>
      <c r="M165" s="11">
        <f>IF(SUM(C166:C168)=0,0,C168/SUM(C166:C168))</f>
        <v>1</v>
      </c>
    </row>
    <row r="166" spans="1:14" x14ac:dyDescent="0.25">
      <c r="A166">
        <v>3</v>
      </c>
      <c r="B166">
        <v>0</v>
      </c>
      <c r="C166">
        <v>0</v>
      </c>
      <c r="D166" s="12"/>
      <c r="E166" s="12"/>
      <c r="F166" s="12"/>
      <c r="G166" s="12"/>
      <c r="H166" s="12"/>
      <c r="I166" s="13"/>
      <c r="J166" s="12"/>
      <c r="K166" s="12"/>
      <c r="L166" s="12"/>
      <c r="M166" s="12"/>
    </row>
    <row r="167" spans="1:14" x14ac:dyDescent="0.25">
      <c r="A167">
        <v>0</v>
      </c>
      <c r="B167">
        <v>3</v>
      </c>
      <c r="C167">
        <v>0</v>
      </c>
      <c r="D167" s="12"/>
      <c r="E167" s="12"/>
      <c r="F167" s="12"/>
      <c r="G167" s="12"/>
      <c r="H167" s="12"/>
      <c r="I167" s="13"/>
      <c r="J167" s="12"/>
      <c r="K167" s="12"/>
      <c r="L167" s="12"/>
      <c r="M167" s="12"/>
    </row>
    <row r="168" spans="1:14" x14ac:dyDescent="0.25">
      <c r="A168">
        <v>0</v>
      </c>
      <c r="B168">
        <v>0</v>
      </c>
      <c r="C168">
        <v>3</v>
      </c>
      <c r="D168" s="12"/>
      <c r="E168" s="12"/>
      <c r="F168" s="12"/>
      <c r="G168" s="12"/>
      <c r="H168" s="12"/>
      <c r="I168" s="13"/>
      <c r="J168" s="12"/>
      <c r="K168" s="12"/>
      <c r="L168" s="12"/>
      <c r="M168" s="12"/>
    </row>
    <row r="169" spans="1:14" x14ac:dyDescent="0.25">
      <c r="A169" s="1" t="s">
        <v>5</v>
      </c>
      <c r="D169" s="11">
        <f>SUM(A170,B171,C172)/(SUM(A170:C172)+O178)</f>
        <v>0.66</v>
      </c>
      <c r="E169" s="11">
        <f>A170/SUM(A170:C170)</f>
        <v>0.875</v>
      </c>
      <c r="F169" s="11">
        <f>B171/SUM(A171:C171)</f>
        <v>0.55555555555555558</v>
      </c>
      <c r="G169" s="11">
        <f>C172/SUM(A172:C172)</f>
        <v>0</v>
      </c>
      <c r="H169" s="12">
        <f>1-SUM(B171:C172)/(SUM(A170:C172)-SUM(A170:C170))</f>
        <v>0.16666666666666663</v>
      </c>
      <c r="I169" s="12">
        <f>1-SUM(A170,C170,C172,A172)/(SUM(A170:C172)-SUM(A171:C171))</f>
        <v>0.31707317073170727</v>
      </c>
      <c r="J169" s="12">
        <f>1-SUM(A170:B171)/(SUM(A170:C172)-SUM(A172:C172))</f>
        <v>2.4390243902439046E-2</v>
      </c>
      <c r="K169" s="11">
        <f>IF(SUM(A170:A172)=0,0,A170/SUM(A170:A172))</f>
        <v>0.90322580645161288</v>
      </c>
      <c r="L169" s="11">
        <f>IF(SUM(B170:B172)=0,0,B171/SUM(B170:B172))</f>
        <v>0.27777777777777779</v>
      </c>
      <c r="M169" s="11">
        <f>IF(SUM(C170:C172)=0,0,C172/SUM(C170:C172))</f>
        <v>0</v>
      </c>
      <c r="N169" s="7"/>
    </row>
    <row r="170" spans="1:14" x14ac:dyDescent="0.25">
      <c r="A170">
        <v>28</v>
      </c>
      <c r="B170">
        <v>4</v>
      </c>
      <c r="C170">
        <v>0</v>
      </c>
      <c r="I170" s="3"/>
    </row>
    <row r="171" spans="1:14" x14ac:dyDescent="0.25">
      <c r="A171">
        <v>3</v>
      </c>
      <c r="B171">
        <v>5</v>
      </c>
      <c r="C171">
        <v>1</v>
      </c>
      <c r="I171" s="3"/>
    </row>
    <row r="172" spans="1:14" x14ac:dyDescent="0.25">
      <c r="A172">
        <v>0</v>
      </c>
      <c r="B172">
        <v>9</v>
      </c>
      <c r="C172">
        <v>0</v>
      </c>
      <c r="I172" s="3"/>
    </row>
    <row r="173" spans="1:14" x14ac:dyDescent="0.25">
      <c r="A173" s="33" t="s">
        <v>39</v>
      </c>
      <c r="B173" s="14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>
        <v>6</v>
      </c>
    </row>
    <row r="174" spans="1:14" x14ac:dyDescent="0.25">
      <c r="A174" s="1" t="s">
        <v>4</v>
      </c>
      <c r="D174" s="11">
        <f>SUM(A175,B176,C177)/SUM(A175:C177)</f>
        <v>1</v>
      </c>
      <c r="E174" s="11">
        <f>A175/SUM(A175:C175)</f>
        <v>1</v>
      </c>
      <c r="F174" s="11">
        <f>B176/SUM(A176:C176)</f>
        <v>1</v>
      </c>
      <c r="G174" s="11">
        <f>C177/SUM(A177:C177)</f>
        <v>1</v>
      </c>
      <c r="H174" s="12">
        <f>1-SUM(B176:C177)/(SUM(A175:C177)-SUM(A175:C175))</f>
        <v>0</v>
      </c>
      <c r="I174" s="12">
        <f>1-SUM(A175,C175,C177,A177)/(SUM(A175:C177)-SUM(A176:C176))</f>
        <v>0</v>
      </c>
      <c r="J174" s="12">
        <f>1-SUM(A175:B176)/(SUM(A175:C177)-SUM(A177:C177))</f>
        <v>0</v>
      </c>
      <c r="K174" s="11">
        <f>IF(SUM(A175:A177)=0,0,A175/SUM(A175:A177))</f>
        <v>1</v>
      </c>
      <c r="L174" s="11">
        <f>IF(SUM(B175:B177)=0,0,B176/SUM(B175:B177))</f>
        <v>1</v>
      </c>
      <c r="M174" s="11">
        <f>IF(SUM(C175:C177)=0,0,C177/SUM(C175:C177))</f>
        <v>1</v>
      </c>
    </row>
    <row r="175" spans="1:14" x14ac:dyDescent="0.25">
      <c r="A175">
        <v>3</v>
      </c>
      <c r="B175">
        <v>0</v>
      </c>
      <c r="C175">
        <v>0</v>
      </c>
      <c r="D175" s="12"/>
      <c r="E175" s="12"/>
      <c r="F175" s="12"/>
      <c r="G175" s="12"/>
      <c r="H175" s="12"/>
      <c r="I175" s="13"/>
      <c r="J175" s="12"/>
      <c r="K175" s="12"/>
      <c r="L175" s="12"/>
      <c r="M175" s="12"/>
    </row>
    <row r="176" spans="1:14" x14ac:dyDescent="0.25">
      <c r="A176">
        <v>0</v>
      </c>
      <c r="B176">
        <v>3</v>
      </c>
      <c r="C176">
        <v>0</v>
      </c>
      <c r="D176" s="12"/>
      <c r="E176" s="50"/>
      <c r="F176" s="12"/>
      <c r="G176" s="12"/>
      <c r="H176" s="12"/>
      <c r="I176" s="13"/>
      <c r="J176" s="12"/>
      <c r="K176" s="12"/>
      <c r="L176" s="12"/>
      <c r="M176" s="12"/>
    </row>
    <row r="177" spans="1:14" x14ac:dyDescent="0.25">
      <c r="A177">
        <v>0</v>
      </c>
      <c r="B177">
        <v>0</v>
      </c>
      <c r="C177">
        <v>3</v>
      </c>
      <c r="D177" s="12"/>
      <c r="E177" s="12"/>
      <c r="F177" s="12"/>
      <c r="G177" s="12"/>
      <c r="H177" s="12"/>
      <c r="I177" s="13"/>
      <c r="J177" s="12"/>
      <c r="K177" s="12"/>
      <c r="L177" s="12"/>
      <c r="M177" s="12"/>
    </row>
    <row r="178" spans="1:14" x14ac:dyDescent="0.25">
      <c r="A178" s="1" t="s">
        <v>5</v>
      </c>
      <c r="D178" s="11">
        <f>SUM(A179,B180,C181)/(SUM(A179:C181)+O187)</f>
        <v>0.72</v>
      </c>
      <c r="E178" s="11">
        <f>A179/SUM(A179:C179)</f>
        <v>0.90625</v>
      </c>
      <c r="F178" s="11">
        <f>B180/SUM(A180:C180)</f>
        <v>0.44444444444444442</v>
      </c>
      <c r="G178" s="11">
        <f>C181/SUM(A181:C181)</f>
        <v>0.33333333333333331</v>
      </c>
      <c r="H178" s="12">
        <f>1-SUM(B180:C181)/(SUM(A179:C181)-SUM(A179:C179))</f>
        <v>0.27777777777777779</v>
      </c>
      <c r="I178" s="12">
        <f>1-SUM(A179,C179,C181,A181)/(SUM(A179:C181)-SUM(A180:C180))</f>
        <v>0.19512195121951215</v>
      </c>
      <c r="J178" s="12">
        <f>1-SUM(A179:B180)/(SUM(A179:C181)-SUM(A181:C181))</f>
        <v>2.4390243902439046E-2</v>
      </c>
      <c r="K178" s="11">
        <f>IF(SUM(A179:A181)=0,0,A179/SUM(A179:A181))</f>
        <v>0.8529411764705882</v>
      </c>
      <c r="L178" s="11">
        <f>IF(SUM(B179:B181)=0,0,B180/SUM(B179:B181))</f>
        <v>0.33333333333333331</v>
      </c>
      <c r="M178" s="11">
        <f>IF(SUM(C179:C181)=0,0,C181/SUM(C179:C181))</f>
        <v>0.75</v>
      </c>
      <c r="N178" s="7"/>
    </row>
    <row r="179" spans="1:14" x14ac:dyDescent="0.25">
      <c r="A179">
        <v>29</v>
      </c>
      <c r="B179">
        <v>3</v>
      </c>
      <c r="C179">
        <v>0</v>
      </c>
      <c r="I179" s="3"/>
    </row>
    <row r="180" spans="1:14" x14ac:dyDescent="0.25">
      <c r="A180">
        <v>4</v>
      </c>
      <c r="B180">
        <v>4</v>
      </c>
      <c r="C180">
        <v>1</v>
      </c>
      <c r="I180" s="3"/>
    </row>
    <row r="181" spans="1:14" x14ac:dyDescent="0.25">
      <c r="A181">
        <v>1</v>
      </c>
      <c r="B181">
        <v>5</v>
      </c>
      <c r="C181">
        <v>3</v>
      </c>
      <c r="I181" s="3"/>
    </row>
    <row r="182" spans="1:14" x14ac:dyDescent="0.25">
      <c r="A182" s="49" t="s">
        <v>40</v>
      </c>
      <c r="B182" s="14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>
        <v>8</v>
      </c>
    </row>
    <row r="183" spans="1:14" x14ac:dyDescent="0.25">
      <c r="A183" s="1" t="s">
        <v>4</v>
      </c>
      <c r="D183" s="11">
        <f>SUM(A184,B185,C186)/SUM(A184:C186)</f>
        <v>1</v>
      </c>
      <c r="E183" s="11">
        <f>A184/SUM(A184:C184)</f>
        <v>1</v>
      </c>
      <c r="F183" s="11">
        <f>B185/SUM(A185:C185)</f>
        <v>1</v>
      </c>
      <c r="G183" s="11">
        <f>C186/SUM(A186:C186)</f>
        <v>1</v>
      </c>
      <c r="H183" s="12">
        <f>1-SUM(B185:C186)/(SUM(A184:C186)-SUM(A184:C184))</f>
        <v>0</v>
      </c>
      <c r="I183" s="12">
        <f>1-SUM(A184,C184,C186,A186)/(SUM(A184:C186)-SUM(A185:C185))</f>
        <v>0</v>
      </c>
      <c r="J183" s="12">
        <f>1-SUM(A184:B185)/(SUM(A184:C186)-SUM(A186:C186))</f>
        <v>0</v>
      </c>
      <c r="K183" s="11">
        <f>IF(SUM(A184:A186)=0,0,A184/SUM(A184:A186))</f>
        <v>1</v>
      </c>
      <c r="L183" s="11">
        <f>IF(SUM(B184:B186)=0,0,B185/SUM(B184:B186))</f>
        <v>1</v>
      </c>
      <c r="M183" s="11">
        <f>IF(SUM(C184:C186)=0,0,C186/SUM(C184:C186))</f>
        <v>1</v>
      </c>
    </row>
    <row r="184" spans="1:14" x14ac:dyDescent="0.25">
      <c r="A184">
        <v>3</v>
      </c>
      <c r="B184">
        <v>0</v>
      </c>
      <c r="C184">
        <v>0</v>
      </c>
      <c r="D184" s="12"/>
      <c r="E184" s="12"/>
      <c r="F184" s="12"/>
      <c r="G184" s="12"/>
      <c r="H184" s="12"/>
      <c r="I184" s="13"/>
      <c r="J184" s="12"/>
      <c r="K184" s="12"/>
      <c r="L184" s="12"/>
      <c r="M184" s="12"/>
    </row>
    <row r="185" spans="1:14" x14ac:dyDescent="0.25">
      <c r="A185">
        <v>0</v>
      </c>
      <c r="B185">
        <v>3</v>
      </c>
      <c r="C185">
        <v>0</v>
      </c>
      <c r="D185" s="12"/>
      <c r="E185" s="12"/>
      <c r="F185" s="12"/>
      <c r="G185" s="12"/>
      <c r="H185" s="12"/>
      <c r="I185" s="13"/>
      <c r="J185" s="12"/>
      <c r="K185" s="12"/>
      <c r="L185" s="12"/>
      <c r="M185" s="12"/>
    </row>
    <row r="186" spans="1:14" x14ac:dyDescent="0.25">
      <c r="A186">
        <v>0</v>
      </c>
      <c r="B186">
        <v>0</v>
      </c>
      <c r="C186">
        <v>3</v>
      </c>
      <c r="D186" s="12"/>
      <c r="E186" s="12"/>
      <c r="F186" s="12"/>
      <c r="G186" s="12"/>
      <c r="H186" s="12"/>
      <c r="I186" s="13"/>
      <c r="J186" s="12"/>
      <c r="K186" s="12"/>
      <c r="L186" s="12"/>
      <c r="M186" s="12"/>
    </row>
    <row r="187" spans="1:14" x14ac:dyDescent="0.25">
      <c r="A187" s="1" t="s">
        <v>5</v>
      </c>
      <c r="D187" s="11">
        <f>SUM(A188,B189,C190)/(SUM(A188:C190)+O196)</f>
        <v>0.62</v>
      </c>
      <c r="E187" s="11">
        <f>A188/SUM(A188:C188)</f>
        <v>0.75</v>
      </c>
      <c r="F187" s="11">
        <f>B189/SUM(A189:C189)</f>
        <v>0.55555555555555558</v>
      </c>
      <c r="G187" s="11">
        <f>C190/SUM(A190:C190)</f>
        <v>0.22222222222222221</v>
      </c>
      <c r="H187" s="12">
        <f>1-SUM(B189:C190)/(SUM(A188:C190)-SUM(A188:C188))</f>
        <v>0.16666666666666663</v>
      </c>
      <c r="I187" s="12">
        <f>1-SUM(A188,C188,C190,A190)/(SUM(A188:C190)-SUM(A189:C189))</f>
        <v>0.34146341463414631</v>
      </c>
      <c r="J187" s="12">
        <f>1-SUM(A188:B189)/(SUM(A188:C190)-SUM(A190:C190))</f>
        <v>4.8780487804878092E-2</v>
      </c>
      <c r="K187" s="11">
        <f>IF(SUM(A188:A190)=0,0,A188/SUM(A188:A190))</f>
        <v>0.88888888888888884</v>
      </c>
      <c r="L187" s="11">
        <f>IF(SUM(B188:B190)=0,0,B189/SUM(B188:B190))</f>
        <v>0.26315789473684209</v>
      </c>
      <c r="M187" s="11">
        <f>IF(SUM(C188:C190)=0,0,C190/SUM(C188:C190))</f>
        <v>0.5</v>
      </c>
      <c r="N187" s="7"/>
    </row>
    <row r="188" spans="1:14" x14ac:dyDescent="0.25">
      <c r="A188">
        <v>24</v>
      </c>
      <c r="B188">
        <v>8</v>
      </c>
      <c r="C188">
        <v>0</v>
      </c>
      <c r="I188" s="3"/>
    </row>
    <row r="189" spans="1:14" x14ac:dyDescent="0.25">
      <c r="A189">
        <v>2</v>
      </c>
      <c r="B189">
        <v>5</v>
      </c>
      <c r="C189">
        <v>2</v>
      </c>
      <c r="I189" s="3"/>
    </row>
    <row r="190" spans="1:14" x14ac:dyDescent="0.25">
      <c r="A190" s="51">
        <v>1</v>
      </c>
      <c r="B190">
        <v>6</v>
      </c>
      <c r="C190">
        <v>2</v>
      </c>
      <c r="I190" s="3"/>
    </row>
    <row r="191" spans="1:14" x14ac:dyDescent="0.25">
      <c r="A191" s="48" t="s">
        <v>41</v>
      </c>
      <c r="B191" s="14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>
        <v>8</v>
      </c>
    </row>
    <row r="192" spans="1:14" x14ac:dyDescent="0.25">
      <c r="A192" s="1" t="s">
        <v>4</v>
      </c>
      <c r="D192" s="11">
        <f>SUM(A193,B194,C195)/SUM(A193:C195)</f>
        <v>1</v>
      </c>
      <c r="E192" s="11">
        <f>A193/SUM(A193:C193)</f>
        <v>1</v>
      </c>
      <c r="F192" s="11">
        <f>B194/SUM(A194:C194)</f>
        <v>1</v>
      </c>
      <c r="G192" s="11">
        <f>C195/SUM(A195:C195)</f>
        <v>1</v>
      </c>
      <c r="H192" s="12">
        <f>1-SUM(B194:C195)/(SUM(A193:C195)-SUM(A193:C193))</f>
        <v>0</v>
      </c>
      <c r="I192" s="12">
        <f>1-SUM(A193,C193,C195,A195)/(SUM(A193:C195)-SUM(A194:C194))</f>
        <v>0</v>
      </c>
      <c r="J192" s="12">
        <f>1-SUM(A193:B194)/(SUM(A193:C195)-SUM(A195:C195))</f>
        <v>0</v>
      </c>
      <c r="K192" s="11">
        <f>IF(SUM(A193:A195)=0,0,A193/SUM(A193:A195))</f>
        <v>1</v>
      </c>
      <c r="L192" s="11">
        <f>IF(SUM(B193:B195)=0,0,B194/SUM(B193:B195))</f>
        <v>1</v>
      </c>
      <c r="M192" s="11">
        <f>IF(SUM(C193:C195)=0,0,C195/SUM(C193:C195))</f>
        <v>1</v>
      </c>
    </row>
    <row r="193" spans="1:14" x14ac:dyDescent="0.25">
      <c r="A193">
        <v>3</v>
      </c>
      <c r="B193">
        <v>0</v>
      </c>
      <c r="C193">
        <v>0</v>
      </c>
      <c r="D193" s="12"/>
      <c r="E193" s="12"/>
      <c r="F193" s="12"/>
      <c r="G193" s="12"/>
      <c r="H193" s="12"/>
      <c r="I193" s="13"/>
      <c r="J193" s="12"/>
      <c r="K193" s="12"/>
      <c r="L193" s="12"/>
      <c r="M193" s="12"/>
    </row>
    <row r="194" spans="1:14" x14ac:dyDescent="0.25">
      <c r="A194">
        <v>0</v>
      </c>
      <c r="B194">
        <v>3</v>
      </c>
      <c r="C194">
        <v>0</v>
      </c>
      <c r="D194" s="12"/>
      <c r="E194" s="12"/>
      <c r="F194" s="12"/>
      <c r="G194" s="12"/>
      <c r="H194" s="12"/>
      <c r="I194" s="13"/>
      <c r="J194" s="12"/>
      <c r="K194" s="12"/>
      <c r="L194" s="12"/>
      <c r="M194" s="12"/>
    </row>
    <row r="195" spans="1:14" x14ac:dyDescent="0.25">
      <c r="A195">
        <v>0</v>
      </c>
      <c r="B195">
        <v>0</v>
      </c>
      <c r="C195">
        <v>3</v>
      </c>
      <c r="D195" s="12"/>
      <c r="E195" s="12"/>
      <c r="F195" s="12"/>
      <c r="G195" s="12"/>
      <c r="H195" s="12"/>
      <c r="I195" s="13"/>
      <c r="J195" s="12"/>
      <c r="K195" s="12"/>
      <c r="L195" s="12"/>
      <c r="M195" s="12"/>
    </row>
    <row r="196" spans="1:14" x14ac:dyDescent="0.25">
      <c r="A196" s="1" t="s">
        <v>5</v>
      </c>
      <c r="D196" s="11">
        <f>SUM(A197,B198,C199)/(SUM(A197:C199)+O205)</f>
        <v>0.66</v>
      </c>
      <c r="E196" s="11">
        <f>A197/SUM(A197:C197)</f>
        <v>0.6875</v>
      </c>
      <c r="F196" s="11">
        <f>B198/SUM(A198:C198)</f>
        <v>0.55555555555555558</v>
      </c>
      <c r="G196" s="11">
        <f>C199/SUM(A199:C199)</f>
        <v>0.66666666666666663</v>
      </c>
      <c r="H196" s="12">
        <f>1-SUM(B198:C199)/(SUM(A197:C199)-SUM(A197:C197))</f>
        <v>0.22222222222222221</v>
      </c>
      <c r="I196" s="12">
        <f>1-SUM(A197,C197,C199,A199)/(SUM(A197:C199)-SUM(A198:C198))</f>
        <v>0.31707317073170727</v>
      </c>
      <c r="J196" s="12">
        <f>1-SUM(A197:B198)/(SUM(A197:C199)-SUM(A199:C199))</f>
        <v>0</v>
      </c>
      <c r="K196" s="11">
        <f>IF(SUM(A197:A199)=0,0,A197/SUM(A197:A199))</f>
        <v>0.84615384615384615</v>
      </c>
      <c r="L196" s="11">
        <f>IF(SUM(B197:B199)=0,0,B198/SUM(B197:B199))</f>
        <v>0.27777777777777779</v>
      </c>
      <c r="M196" s="11">
        <f>IF(SUM(C197:C199)=0,0,C199/SUM(C197:C199))</f>
        <v>1</v>
      </c>
      <c r="N196" s="7"/>
    </row>
    <row r="197" spans="1:14" x14ac:dyDescent="0.25">
      <c r="A197">
        <v>22</v>
      </c>
      <c r="B197">
        <v>10</v>
      </c>
      <c r="C197">
        <v>0</v>
      </c>
      <c r="I197" s="3"/>
    </row>
    <row r="198" spans="1:14" x14ac:dyDescent="0.25">
      <c r="A198">
        <v>4</v>
      </c>
      <c r="B198">
        <v>5</v>
      </c>
      <c r="C198">
        <v>0</v>
      </c>
      <c r="I198" s="3"/>
    </row>
    <row r="199" spans="1:14" x14ac:dyDescent="0.25">
      <c r="A199">
        <v>0</v>
      </c>
      <c r="B199">
        <v>3</v>
      </c>
      <c r="C199">
        <v>6</v>
      </c>
      <c r="I199" s="3"/>
    </row>
    <row r="200" spans="1:14" x14ac:dyDescent="0.25">
      <c r="A200" s="48" t="s">
        <v>42</v>
      </c>
      <c r="B200" s="14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>
        <v>6</v>
      </c>
    </row>
    <row r="201" spans="1:14" x14ac:dyDescent="0.25">
      <c r="A201" s="1" t="s">
        <v>4</v>
      </c>
      <c r="D201" s="11">
        <f>SUM(A202,B203,C204)/SUM(A202:C204)</f>
        <v>1</v>
      </c>
      <c r="E201" s="11">
        <f>A202/SUM(A202:C202)</f>
        <v>1</v>
      </c>
      <c r="F201" s="11">
        <f>B203/SUM(A203:C203)</f>
        <v>1</v>
      </c>
      <c r="G201" s="11">
        <f>C204/SUM(A204:C204)</f>
        <v>1</v>
      </c>
      <c r="H201" s="12">
        <f>1-SUM(B203:C204)/(SUM(A202:C204)-SUM(A202:C202))</f>
        <v>0</v>
      </c>
      <c r="I201" s="12">
        <f>1-SUM(A202,C202,C204,A204)/(SUM(A202:C204)-SUM(A203:C203))</f>
        <v>0</v>
      </c>
      <c r="J201" s="12">
        <f>1-SUM(A202:B203)/(SUM(A202:C204)-SUM(A204:C204))</f>
        <v>0</v>
      </c>
      <c r="K201" s="11">
        <f>IF(SUM(A202:A204)=0,0,A202/SUM(A202:A204))</f>
        <v>1</v>
      </c>
      <c r="L201" s="11">
        <f>IF(SUM(B202:B204)=0,0,B203/SUM(B202:B204))</f>
        <v>1</v>
      </c>
      <c r="M201" s="11">
        <f>IF(SUM(C202:C204)=0,0,C204/SUM(C202:C204))</f>
        <v>1</v>
      </c>
    </row>
    <row r="202" spans="1:14" x14ac:dyDescent="0.25">
      <c r="A202">
        <v>3</v>
      </c>
      <c r="B202">
        <v>0</v>
      </c>
      <c r="C202">
        <v>0</v>
      </c>
      <c r="D202" s="12"/>
      <c r="E202" s="12"/>
      <c r="F202" s="12"/>
      <c r="G202" s="12"/>
      <c r="H202" s="12"/>
      <c r="I202" s="13"/>
      <c r="J202" s="12"/>
      <c r="K202" s="12"/>
      <c r="L202" s="12"/>
      <c r="M202" s="12"/>
    </row>
    <row r="203" spans="1:14" x14ac:dyDescent="0.25">
      <c r="A203">
        <v>0</v>
      </c>
      <c r="B203">
        <v>3</v>
      </c>
      <c r="C203">
        <v>0</v>
      </c>
      <c r="D203" s="12"/>
      <c r="E203" s="12"/>
      <c r="F203" s="12"/>
      <c r="G203" s="12"/>
      <c r="H203" s="12"/>
      <c r="I203" s="13"/>
      <c r="J203" s="12"/>
      <c r="K203" s="12"/>
      <c r="L203" s="12"/>
      <c r="M203" s="12"/>
    </row>
    <row r="204" spans="1:14" x14ac:dyDescent="0.25">
      <c r="A204">
        <v>0</v>
      </c>
      <c r="B204">
        <v>0</v>
      </c>
      <c r="C204">
        <v>3</v>
      </c>
      <c r="D204" s="12"/>
      <c r="E204" s="12"/>
      <c r="F204" s="12"/>
      <c r="G204" s="12"/>
      <c r="H204" s="12"/>
      <c r="I204" s="13"/>
      <c r="J204" s="12"/>
      <c r="K204" s="12"/>
      <c r="L204" s="12"/>
      <c r="M204" s="12"/>
    </row>
    <row r="205" spans="1:14" x14ac:dyDescent="0.25">
      <c r="A205" s="1" t="s">
        <v>5</v>
      </c>
      <c r="D205" s="11">
        <f>SUM(A206,B207,C208)/(SUM(A206:C208)+O214)</f>
        <v>0.76</v>
      </c>
      <c r="E205" s="11">
        <f>A206/SUM(A206:C206)</f>
        <v>0.75</v>
      </c>
      <c r="F205" s="11">
        <f>B207/SUM(A207:C207)</f>
        <v>0.66666666666666663</v>
      </c>
      <c r="G205" s="11">
        <f>C208/SUM(A208:C208)</f>
        <v>0.88888888888888884</v>
      </c>
      <c r="H205" s="12">
        <f>1-SUM(B207:C208)/(SUM(A206:C208)-SUM(A206:C206))</f>
        <v>5.555555555555558E-2</v>
      </c>
      <c r="I205" s="12">
        <f>1-SUM(A206,C206,C208,A208)/(SUM(A206:C208)-SUM(A207:C207))</f>
        <v>0.21951219512195119</v>
      </c>
      <c r="J205" s="12">
        <f>1-SUM(A206:B207)/(SUM(A206:C208)-SUM(A208:C208))</f>
        <v>4.8780487804878092E-2</v>
      </c>
      <c r="K205" s="11">
        <f>IF(SUM(A206:A208)=0,0,A206/SUM(A206:A208))</f>
        <v>0.96</v>
      </c>
      <c r="L205" s="11">
        <f>IF(SUM(B206:B208)=0,0,B207/SUM(B206:B208))</f>
        <v>0.4</v>
      </c>
      <c r="M205" s="11">
        <f>IF(SUM(C206:C208)=0,0,C208/SUM(C206:C208))</f>
        <v>0.8</v>
      </c>
      <c r="N205" s="7"/>
    </row>
    <row r="206" spans="1:14" x14ac:dyDescent="0.25">
      <c r="A206">
        <v>24</v>
      </c>
      <c r="B206">
        <v>8</v>
      </c>
      <c r="C206">
        <v>0</v>
      </c>
      <c r="I206" s="3"/>
    </row>
    <row r="207" spans="1:14" x14ac:dyDescent="0.25">
      <c r="A207">
        <v>1</v>
      </c>
      <c r="B207">
        <v>6</v>
      </c>
      <c r="C207">
        <v>2</v>
      </c>
      <c r="I207" s="3"/>
    </row>
    <row r="208" spans="1:14" x14ac:dyDescent="0.25">
      <c r="A208">
        <v>0</v>
      </c>
      <c r="B208">
        <v>1</v>
      </c>
      <c r="C208">
        <v>8</v>
      </c>
      <c r="I208" s="3"/>
    </row>
    <row r="209" spans="1:14" x14ac:dyDescent="0.25">
      <c r="A209" s="48" t="s">
        <v>43</v>
      </c>
      <c r="B209" s="14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>
        <v>6</v>
      </c>
    </row>
    <row r="210" spans="1:14" x14ac:dyDescent="0.25">
      <c r="A210" s="1" t="s">
        <v>4</v>
      </c>
      <c r="D210" s="11">
        <f>SUM(A211,B212,C213)/SUM(A211:C213)</f>
        <v>1</v>
      </c>
      <c r="E210" s="11">
        <f>A211/SUM(A211:C211)</f>
        <v>1</v>
      </c>
      <c r="F210" s="11">
        <f>B212/SUM(A212:C212)</f>
        <v>1</v>
      </c>
      <c r="G210" s="11">
        <f>C213/SUM(A213:C213)</f>
        <v>1</v>
      </c>
      <c r="H210" s="12">
        <f>1-SUM(B212:C213)/(SUM(A211:C213)-SUM(A211:C211))</f>
        <v>0</v>
      </c>
      <c r="I210" s="12">
        <f>1-SUM(A211,C211,C213,A213)/(SUM(A211:C213)-SUM(A212:C212))</f>
        <v>0</v>
      </c>
      <c r="J210" s="12">
        <f>1-SUM(A211:B212)/(SUM(A211:C213)-SUM(A213:C213))</f>
        <v>0</v>
      </c>
      <c r="K210" s="11">
        <f>IF(SUM(A211:A213)=0,0,A211/SUM(A211:A213))</f>
        <v>1</v>
      </c>
      <c r="L210" s="11">
        <f>IF(SUM(B211:B213)=0,0,B212/SUM(B211:B213))</f>
        <v>1</v>
      </c>
      <c r="M210" s="11">
        <f>IF(SUM(C211:C213)=0,0,C213/SUM(C211:C213))</f>
        <v>1</v>
      </c>
    </row>
    <row r="211" spans="1:14" x14ac:dyDescent="0.25">
      <c r="A211">
        <v>3</v>
      </c>
      <c r="B211">
        <v>0</v>
      </c>
      <c r="C211">
        <v>0</v>
      </c>
      <c r="D211" s="12"/>
      <c r="E211" s="12"/>
      <c r="F211" s="12"/>
      <c r="G211" s="12"/>
      <c r="H211" s="12"/>
      <c r="I211" s="13"/>
      <c r="J211" s="12"/>
      <c r="K211" s="12"/>
      <c r="L211" s="12"/>
      <c r="M211" s="12"/>
    </row>
    <row r="212" spans="1:14" x14ac:dyDescent="0.25">
      <c r="A212">
        <v>0</v>
      </c>
      <c r="B212">
        <v>3</v>
      </c>
      <c r="C212">
        <v>0</v>
      </c>
      <c r="D212" s="12"/>
      <c r="E212" s="12"/>
      <c r="F212" s="12"/>
      <c r="G212" s="12"/>
      <c r="H212" s="12"/>
      <c r="I212" s="13"/>
      <c r="J212" s="12"/>
      <c r="K212" s="12"/>
      <c r="L212" s="12"/>
      <c r="M212" s="12"/>
    </row>
    <row r="213" spans="1:14" x14ac:dyDescent="0.25">
      <c r="A213">
        <v>0</v>
      </c>
      <c r="B213">
        <v>0</v>
      </c>
      <c r="C213">
        <v>3</v>
      </c>
      <c r="D213" s="12"/>
      <c r="E213" s="12"/>
      <c r="F213" s="12"/>
      <c r="G213" s="12"/>
      <c r="H213" s="12"/>
      <c r="I213" s="13"/>
      <c r="J213" s="12"/>
      <c r="K213" s="12"/>
      <c r="L213" s="12"/>
      <c r="M213" s="12"/>
    </row>
    <row r="214" spans="1:14" x14ac:dyDescent="0.25">
      <c r="A214" s="1" t="s">
        <v>5</v>
      </c>
      <c r="D214" s="11">
        <f>SUM(A215,B216,C217)/(SUM(A215:C217)+O223)</f>
        <v>0.74</v>
      </c>
      <c r="E214" s="11">
        <f>A215/SUM(A215:C215)</f>
        <v>0.875</v>
      </c>
      <c r="F214" s="11">
        <f>B216/SUM(A216:C216)</f>
        <v>0.33333333333333331</v>
      </c>
      <c r="G214" s="11">
        <f>C217/SUM(A217:C217)</f>
        <v>0.66666666666666663</v>
      </c>
      <c r="H214" s="12">
        <f>1-SUM(B216:C217)/(SUM(A215:C217)-SUM(A215:C215))</f>
        <v>0.22222222222222221</v>
      </c>
      <c r="I214" s="12">
        <f>1-SUM(A215,C215,C217,A217)/(SUM(A215:C217)-SUM(A216:C216))</f>
        <v>0.12195121951219512</v>
      </c>
      <c r="J214" s="12">
        <f>1-SUM(A215:B216)/(SUM(A215:C217)-SUM(A217:C217))</f>
        <v>9.7560975609756073E-2</v>
      </c>
      <c r="K214" s="11">
        <f>IF(SUM(A215:A217)=0,0,A215/SUM(A215:A217))</f>
        <v>0.875</v>
      </c>
      <c r="L214" s="11">
        <f>IF(SUM(B215:B217)=0,0,B216/SUM(B215:B217))</f>
        <v>0.375</v>
      </c>
      <c r="M214" s="11">
        <f>IF(SUM(C215:C217)=0,0,C217/SUM(C215:C217))</f>
        <v>0.6</v>
      </c>
      <c r="N214" s="7"/>
    </row>
    <row r="215" spans="1:14" x14ac:dyDescent="0.25">
      <c r="A215">
        <v>28</v>
      </c>
      <c r="B215">
        <v>3</v>
      </c>
      <c r="C215">
        <v>1</v>
      </c>
      <c r="I215" s="3"/>
    </row>
    <row r="216" spans="1:14" x14ac:dyDescent="0.25">
      <c r="A216">
        <v>3</v>
      </c>
      <c r="B216">
        <v>3</v>
      </c>
      <c r="C216">
        <v>3</v>
      </c>
      <c r="I216" s="3"/>
    </row>
    <row r="217" spans="1:14" x14ac:dyDescent="0.25">
      <c r="A217">
        <v>1</v>
      </c>
      <c r="B217">
        <v>2</v>
      </c>
      <c r="C217">
        <v>6</v>
      </c>
      <c r="I217" s="3"/>
    </row>
    <row r="218" spans="1:14" x14ac:dyDescent="0.25">
      <c r="A218" s="48" t="s">
        <v>49</v>
      </c>
      <c r="B218" s="14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>
        <v>7</v>
      </c>
    </row>
    <row r="219" spans="1:14" x14ac:dyDescent="0.25">
      <c r="A219" s="1" t="s">
        <v>4</v>
      </c>
      <c r="D219" s="11">
        <f>SUM(A220,B221,C222)/SUM(A220:C222)</f>
        <v>1</v>
      </c>
      <c r="E219" s="11">
        <f>A220/SUM(A220:C220)</f>
        <v>1</v>
      </c>
      <c r="F219" s="11">
        <f>B221/SUM(A221:C221)</f>
        <v>1</v>
      </c>
      <c r="G219" s="11">
        <f>C222/SUM(A222:C222)</f>
        <v>1</v>
      </c>
      <c r="H219" s="12">
        <f>1-SUM(B221:C222)/(SUM(A220:C222)-SUM(A220:C220))</f>
        <v>0</v>
      </c>
      <c r="I219" s="12">
        <f>1-SUM(A220,C220,C222,A222)/(SUM(A220:C222)-SUM(A221:C221))</f>
        <v>0</v>
      </c>
      <c r="J219" s="12">
        <f>1-SUM(A220:B221)/(SUM(A220:C222)-SUM(A222:C222))</f>
        <v>0</v>
      </c>
      <c r="K219" s="11">
        <f>IF(SUM(A220:A222)=0,0,A220/SUM(A220:A222))</f>
        <v>1</v>
      </c>
      <c r="L219" s="11">
        <f>IF(SUM(B220:B222)=0,0,B221/SUM(B220:B222))</f>
        <v>1</v>
      </c>
      <c r="M219" s="11">
        <f>IF(SUM(C220:C222)=0,0,C222/SUM(C220:C222))</f>
        <v>1</v>
      </c>
    </row>
    <row r="220" spans="1:14" x14ac:dyDescent="0.25">
      <c r="A220">
        <v>3</v>
      </c>
      <c r="B220">
        <v>0</v>
      </c>
      <c r="C220">
        <v>0</v>
      </c>
      <c r="D220" s="12"/>
      <c r="E220" s="12"/>
      <c r="F220" s="12"/>
      <c r="G220" s="12"/>
      <c r="H220" s="12"/>
      <c r="I220" s="13"/>
      <c r="J220" s="12"/>
      <c r="K220" s="12"/>
      <c r="L220" s="12"/>
      <c r="M220" s="12"/>
    </row>
    <row r="221" spans="1:14" x14ac:dyDescent="0.25">
      <c r="A221">
        <v>0</v>
      </c>
      <c r="B221">
        <v>3</v>
      </c>
      <c r="C221">
        <v>0</v>
      </c>
      <c r="D221" s="12"/>
      <c r="E221" s="12"/>
      <c r="F221" s="12"/>
      <c r="G221" s="12"/>
      <c r="H221" s="12"/>
      <c r="I221" s="13"/>
      <c r="J221" s="12"/>
      <c r="K221" s="12"/>
      <c r="L221" s="12"/>
      <c r="M221" s="12"/>
    </row>
    <row r="222" spans="1:14" x14ac:dyDescent="0.25">
      <c r="A222">
        <v>0</v>
      </c>
      <c r="B222">
        <v>0</v>
      </c>
      <c r="C222">
        <v>3</v>
      </c>
      <c r="D222" s="12"/>
      <c r="E222" s="12"/>
      <c r="F222" s="12"/>
      <c r="G222" s="12"/>
      <c r="H222" s="12"/>
      <c r="I222" s="13"/>
      <c r="J222" s="12"/>
      <c r="K222" s="12"/>
      <c r="L222" s="12"/>
      <c r="M222" s="12"/>
    </row>
    <row r="223" spans="1:14" x14ac:dyDescent="0.25">
      <c r="A223" s="1" t="s">
        <v>5</v>
      </c>
      <c r="D223" s="11">
        <f>SUM(A224,B225,C226)/(SUM(A224:C226)+O232)</f>
        <v>0.74</v>
      </c>
      <c r="E223" s="11">
        <f>A224/SUM(A224:C224)</f>
        <v>0.78125</v>
      </c>
      <c r="F223" s="11">
        <f>B225/SUM(A225:C225)</f>
        <v>0.55555555555555558</v>
      </c>
      <c r="G223" s="11">
        <f>C226/SUM(A226:C226)</f>
        <v>0.77777777777777779</v>
      </c>
      <c r="H223" s="12">
        <f>1-SUM(B225:C226)/(SUM(A224:C226)-SUM(A224:C224))</f>
        <v>0.22222222222222221</v>
      </c>
      <c r="I223" s="12">
        <f>1-SUM(A224,C224,C226,A226)/(SUM(A224:C226)-SUM(A225:C225))</f>
        <v>0.19512195121951215</v>
      </c>
      <c r="J223" s="12">
        <f>1-SUM(A224:B225)/(SUM(A224:C226)-SUM(A226:C226))</f>
        <v>2.4390243902439046E-2</v>
      </c>
      <c r="K223" s="11">
        <f>IF(SUM(A224:A226)=0,0,A224/SUM(A224:A226))</f>
        <v>0.86206896551724133</v>
      </c>
      <c r="L223" s="11">
        <f>IF(SUM(B224:B226)=0,0,B225/SUM(B224:B226))</f>
        <v>0.38461538461538464</v>
      </c>
      <c r="M223" s="11">
        <f>IF(SUM(C224:C226)=0,0,C226/SUM(C224:C226))</f>
        <v>0.875</v>
      </c>
      <c r="N223" s="7"/>
    </row>
    <row r="224" spans="1:14" x14ac:dyDescent="0.25">
      <c r="A224">
        <v>25</v>
      </c>
      <c r="B224">
        <v>7</v>
      </c>
      <c r="C224">
        <v>0</v>
      </c>
      <c r="I224" s="3"/>
    </row>
    <row r="225" spans="1:14" x14ac:dyDescent="0.25">
      <c r="A225">
        <v>3</v>
      </c>
      <c r="B225">
        <v>5</v>
      </c>
      <c r="C225">
        <v>1</v>
      </c>
      <c r="I225" s="3"/>
    </row>
    <row r="226" spans="1:14" x14ac:dyDescent="0.25">
      <c r="A226">
        <v>1</v>
      </c>
      <c r="B226">
        <v>1</v>
      </c>
      <c r="C226">
        <v>7</v>
      </c>
      <c r="I226" s="3"/>
    </row>
    <row r="227" spans="1:14" x14ac:dyDescent="0.25">
      <c r="A227" s="48" t="s">
        <v>50</v>
      </c>
      <c r="B227" s="14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>
        <v>6</v>
      </c>
    </row>
    <row r="228" spans="1:14" x14ac:dyDescent="0.25">
      <c r="A228" s="1" t="s">
        <v>4</v>
      </c>
      <c r="D228" s="11">
        <f>SUM(A229,B230,C231)/SUM(A229:C231)</f>
        <v>1</v>
      </c>
      <c r="E228" s="11">
        <f>A229/SUM(A229:C229)</f>
        <v>1</v>
      </c>
      <c r="F228" s="11">
        <f>B230/SUM(A230:C230)</f>
        <v>1</v>
      </c>
      <c r="G228" s="11">
        <f>C231/SUM(A231:C231)</f>
        <v>1</v>
      </c>
      <c r="H228" s="12">
        <f>1-SUM(B230:C231)/(SUM(A229:C231)-SUM(A229:C229))</f>
        <v>0</v>
      </c>
      <c r="I228" s="12">
        <f>1-SUM(A229,C229,C231,A231)/(SUM(A229:C231)-SUM(A230:C230))</f>
        <v>0</v>
      </c>
      <c r="J228" s="12">
        <f>1-SUM(A229:B230)/(SUM(A229:C231)-SUM(A231:C231))</f>
        <v>0</v>
      </c>
      <c r="K228" s="11">
        <f>IF(SUM(A229:A231)=0,0,A229/SUM(A229:A231))</f>
        <v>1</v>
      </c>
      <c r="L228" s="11">
        <f>IF(SUM(B229:B231)=0,0,B230/SUM(B229:B231))</f>
        <v>1</v>
      </c>
      <c r="M228" s="11">
        <f>IF(SUM(C229:C231)=0,0,C231/SUM(C229:C231))</f>
        <v>1</v>
      </c>
    </row>
    <row r="229" spans="1:14" x14ac:dyDescent="0.25">
      <c r="A229">
        <v>3</v>
      </c>
      <c r="B229">
        <v>0</v>
      </c>
      <c r="C229">
        <v>0</v>
      </c>
      <c r="D229" s="12"/>
      <c r="E229" s="12"/>
      <c r="F229" s="12"/>
      <c r="G229" s="12"/>
      <c r="H229" s="12"/>
      <c r="I229" s="13"/>
      <c r="J229" s="12"/>
      <c r="K229" s="12"/>
      <c r="L229" s="12"/>
      <c r="M229" s="12"/>
    </row>
    <row r="230" spans="1:14" x14ac:dyDescent="0.25">
      <c r="A230">
        <v>0</v>
      </c>
      <c r="B230">
        <v>3</v>
      </c>
      <c r="C230">
        <v>0</v>
      </c>
      <c r="D230" s="12"/>
      <c r="E230" s="12"/>
      <c r="F230" s="12"/>
      <c r="G230" s="12"/>
      <c r="H230" s="12"/>
      <c r="I230" s="13"/>
      <c r="J230" s="12"/>
      <c r="K230" s="12"/>
      <c r="L230" s="12"/>
      <c r="M230" s="12"/>
    </row>
    <row r="231" spans="1:14" x14ac:dyDescent="0.25">
      <c r="A231">
        <v>0</v>
      </c>
      <c r="B231">
        <v>0</v>
      </c>
      <c r="C231">
        <v>3</v>
      </c>
      <c r="D231" s="12"/>
      <c r="E231" s="12"/>
      <c r="F231" s="12"/>
      <c r="G231" s="12"/>
      <c r="H231" s="12"/>
      <c r="I231" s="13"/>
      <c r="J231" s="12"/>
      <c r="K231" s="12"/>
      <c r="L231" s="12"/>
      <c r="M231" s="12"/>
    </row>
    <row r="232" spans="1:14" x14ac:dyDescent="0.25">
      <c r="A232" s="1" t="s">
        <v>5</v>
      </c>
      <c r="D232" s="11">
        <f>SUM(A233,B234,C235)/(SUM(A233:C235)+O241)</f>
        <v>0.84</v>
      </c>
      <c r="E232" s="11">
        <f>A233/SUM(A233:C233)</f>
        <v>0.84375</v>
      </c>
      <c r="F232" s="11">
        <f>B234/SUM(A234:C234)</f>
        <v>0.88888888888888884</v>
      </c>
      <c r="G232" s="11">
        <f>C235/SUM(A235:C235)</f>
        <v>0.77777777777777779</v>
      </c>
      <c r="H232" s="12">
        <f>1-SUM(B234:C235)/(SUM(A233:C235)-SUM(A233:C233))</f>
        <v>0</v>
      </c>
      <c r="I232" s="12">
        <f>1-SUM(A233,C233,C235,A235)/(SUM(A233:C235)-SUM(A234:C234))</f>
        <v>0.14634146341463417</v>
      </c>
      <c r="J232" s="12">
        <f>1-SUM(A233:B234)/(SUM(A233:C235)-SUM(A235:C235))</f>
        <v>4.8780487804878092E-2</v>
      </c>
      <c r="K232" s="11">
        <f>IF(SUM(A233:A235)=0,0,A233/SUM(A233:A235))</f>
        <v>1</v>
      </c>
      <c r="L232" s="11">
        <f>IF(SUM(B233:B235)=0,0,B234/SUM(B233:B235))</f>
        <v>0.5714285714285714</v>
      </c>
      <c r="M232" s="11">
        <f>IF(SUM(C233:C235)=0,0,C235/SUM(C233:C235))</f>
        <v>0.77777777777777779</v>
      </c>
      <c r="N232" s="7"/>
    </row>
    <row r="233" spans="1:14" x14ac:dyDescent="0.25">
      <c r="A233">
        <v>27</v>
      </c>
      <c r="B233">
        <v>4</v>
      </c>
      <c r="C233">
        <v>1</v>
      </c>
      <c r="I233" s="3"/>
    </row>
    <row r="234" spans="1:14" x14ac:dyDescent="0.25">
      <c r="A234">
        <v>0</v>
      </c>
      <c r="B234">
        <v>8</v>
      </c>
      <c r="C234">
        <v>1</v>
      </c>
      <c r="I234" s="3"/>
    </row>
    <row r="235" spans="1:14" x14ac:dyDescent="0.25">
      <c r="A235">
        <v>0</v>
      </c>
      <c r="B235">
        <v>2</v>
      </c>
      <c r="C235">
        <v>7</v>
      </c>
      <c r="I235" s="3"/>
    </row>
    <row r="236" spans="1:14" x14ac:dyDescent="0.25">
      <c r="A236" s="48" t="s">
        <v>51</v>
      </c>
      <c r="B236" s="1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>
        <v>4</v>
      </c>
    </row>
    <row r="237" spans="1:14" x14ac:dyDescent="0.25">
      <c r="A237" s="1" t="s">
        <v>4</v>
      </c>
      <c r="D237" s="11">
        <f>SUM(A238,B239,C240)/SUM(A238:C240)</f>
        <v>1</v>
      </c>
      <c r="E237" s="11">
        <f>A238/SUM(A238:C238)</f>
        <v>1</v>
      </c>
      <c r="F237" s="11">
        <f>B239/SUM(A239:C239)</f>
        <v>1</v>
      </c>
      <c r="G237" s="11">
        <f>C240/SUM(A240:C240)</f>
        <v>1</v>
      </c>
      <c r="H237" s="12">
        <f>1-SUM(B239:C240)/(SUM(A238:C240)-SUM(A238:C238))</f>
        <v>0</v>
      </c>
      <c r="I237" s="12">
        <f>1-SUM(A238,C238,C240,A240)/(SUM(A238:C240)-SUM(A239:C239))</f>
        <v>0</v>
      </c>
      <c r="J237" s="12">
        <f>1-SUM(A238:B239)/(SUM(A238:C240)-SUM(A240:C240))</f>
        <v>0</v>
      </c>
      <c r="K237" s="11">
        <f>IF(SUM(A238:A240)=0,0,A238/SUM(A238:A240))</f>
        <v>1</v>
      </c>
      <c r="L237" s="11">
        <f>IF(SUM(B238:B240)=0,0,B239/SUM(B238:B240))</f>
        <v>1</v>
      </c>
      <c r="M237" s="11">
        <f>IF(SUM(C238:C240)=0,0,C240/SUM(C238:C240))</f>
        <v>1</v>
      </c>
    </row>
    <row r="238" spans="1:14" x14ac:dyDescent="0.25">
      <c r="A238">
        <v>3</v>
      </c>
      <c r="B238">
        <v>0</v>
      </c>
      <c r="C238">
        <v>0</v>
      </c>
      <c r="D238" s="12"/>
      <c r="E238" s="12"/>
      <c r="F238" s="12"/>
      <c r="G238" s="12"/>
      <c r="H238" s="12"/>
      <c r="I238" s="13"/>
      <c r="J238" s="12"/>
      <c r="K238" s="12"/>
      <c r="L238" s="12"/>
      <c r="M238" s="12"/>
    </row>
    <row r="239" spans="1:14" x14ac:dyDescent="0.25">
      <c r="A239">
        <v>0</v>
      </c>
      <c r="B239">
        <v>3</v>
      </c>
      <c r="C239">
        <v>0</v>
      </c>
      <c r="D239" s="12"/>
      <c r="E239" s="12"/>
      <c r="F239" s="12"/>
      <c r="G239" s="12"/>
      <c r="H239" s="12"/>
      <c r="I239" s="13"/>
      <c r="J239" s="12"/>
      <c r="K239" s="12"/>
      <c r="L239" s="12"/>
      <c r="M239" s="12"/>
    </row>
    <row r="240" spans="1:14" x14ac:dyDescent="0.25">
      <c r="A240">
        <v>0</v>
      </c>
      <c r="B240">
        <v>0</v>
      </c>
      <c r="C240">
        <v>3</v>
      </c>
      <c r="D240" s="12"/>
      <c r="E240" s="12"/>
      <c r="F240" s="12"/>
      <c r="G240" s="12"/>
      <c r="H240" s="12"/>
      <c r="I240" s="13"/>
      <c r="J240" s="12"/>
      <c r="K240" s="12"/>
      <c r="L240" s="12"/>
      <c r="M240" s="12"/>
    </row>
    <row r="241" spans="1:14" x14ac:dyDescent="0.25">
      <c r="A241" s="1" t="s">
        <v>5</v>
      </c>
      <c r="D241" s="11">
        <f>SUM(A242,B243,C244)/(SUM(A242:C244)+O250)</f>
        <v>0.66</v>
      </c>
      <c r="E241" s="11">
        <f>A242/SUM(A242:C242)</f>
        <v>0.875</v>
      </c>
      <c r="F241" s="11">
        <f>B243/SUM(A243:C243)</f>
        <v>0.22222222222222221</v>
      </c>
      <c r="G241" s="11">
        <f>C244/SUM(A244:C244)</f>
        <v>0.33333333333333331</v>
      </c>
      <c r="H241" s="12">
        <f>1-SUM(B243:C244)/(SUM(A242:C244)-SUM(A242:C242))</f>
        <v>0.16666666666666663</v>
      </c>
      <c r="I241" s="12">
        <f>1-SUM(A242,C242,C244,A244)/(SUM(A242:C244)-SUM(A243:C243))</f>
        <v>0.19512195121951215</v>
      </c>
      <c r="J241" s="12">
        <f>1-SUM(A242:B243)/(SUM(A242:C244)-SUM(A244:C244))</f>
        <v>0.14634146341463417</v>
      </c>
      <c r="K241" s="11">
        <f>IF(SUM(A242:A244)=0,0,A242/SUM(A242:A244))</f>
        <v>0.90322580645161288</v>
      </c>
      <c r="L241" s="11">
        <f>IF(SUM(B242:B244)=0,0,B243/SUM(B242:B244))</f>
        <v>0.2</v>
      </c>
      <c r="M241" s="11">
        <f>IF(SUM(C242:C244)=0,0,C244/SUM(C242:C244))</f>
        <v>0.33333333333333331</v>
      </c>
      <c r="N241" s="7"/>
    </row>
    <row r="242" spans="1:14" x14ac:dyDescent="0.25">
      <c r="A242">
        <v>28</v>
      </c>
      <c r="B242">
        <v>2</v>
      </c>
      <c r="C242">
        <v>2</v>
      </c>
      <c r="I242" s="3"/>
    </row>
    <row r="243" spans="1:14" x14ac:dyDescent="0.25">
      <c r="A243">
        <v>3</v>
      </c>
      <c r="B243">
        <v>2</v>
      </c>
      <c r="C243">
        <v>4</v>
      </c>
      <c r="I243" s="3"/>
    </row>
    <row r="244" spans="1:14" x14ac:dyDescent="0.25">
      <c r="A244">
        <v>0</v>
      </c>
      <c r="B244">
        <v>6</v>
      </c>
      <c r="C244">
        <v>3</v>
      </c>
      <c r="I244" s="3"/>
    </row>
    <row r="245" spans="1:14" x14ac:dyDescent="0.25">
      <c r="A245" s="48" t="s">
        <v>52</v>
      </c>
      <c r="B245" s="14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>
        <v>4</v>
      </c>
    </row>
    <row r="246" spans="1:14" x14ac:dyDescent="0.25">
      <c r="A246" s="1" t="s">
        <v>4</v>
      </c>
      <c r="D246" s="11">
        <f>SUM(A247,B248,C249)/SUM(A247:C249)</f>
        <v>1</v>
      </c>
      <c r="E246" s="11">
        <f>A247/SUM(A247:C247)</f>
        <v>1</v>
      </c>
      <c r="F246" s="11">
        <f>B248/SUM(A248:C248)</f>
        <v>1</v>
      </c>
      <c r="G246" s="11">
        <f>C249/SUM(A249:C249)</f>
        <v>1</v>
      </c>
      <c r="H246" s="12">
        <f>1-SUM(B248:C249)/(SUM(A247:C249)-SUM(A247:C247))</f>
        <v>0</v>
      </c>
      <c r="I246" s="12">
        <f>1-SUM(A247,C247,C249,A249)/(SUM(A247:C249)-SUM(A248:C248))</f>
        <v>0</v>
      </c>
      <c r="J246" s="12">
        <f>1-SUM(A247:B248)/(SUM(A247:C249)-SUM(A249:C249))</f>
        <v>0</v>
      </c>
      <c r="K246" s="11">
        <f>IF(SUM(A247:A249)=0,0,A247/SUM(A247:A249))</f>
        <v>1</v>
      </c>
      <c r="L246" s="11">
        <f>IF(SUM(B247:B249)=0,0,B248/SUM(B247:B249))</f>
        <v>1</v>
      </c>
      <c r="M246" s="11">
        <f>IF(SUM(C247:C249)=0,0,C249/SUM(C247:C249))</f>
        <v>1</v>
      </c>
    </row>
    <row r="247" spans="1:14" x14ac:dyDescent="0.25">
      <c r="A247">
        <v>3</v>
      </c>
      <c r="B247">
        <v>0</v>
      </c>
      <c r="C247">
        <v>0</v>
      </c>
      <c r="D247" s="12"/>
      <c r="E247" s="12"/>
      <c r="F247" s="12"/>
      <c r="G247" s="12"/>
      <c r="H247" s="12"/>
      <c r="I247" s="13"/>
      <c r="J247" s="12"/>
      <c r="K247" s="12"/>
      <c r="L247" s="12"/>
      <c r="M247" s="12"/>
    </row>
    <row r="248" spans="1:14" x14ac:dyDescent="0.25">
      <c r="A248">
        <v>0</v>
      </c>
      <c r="B248">
        <v>3</v>
      </c>
      <c r="C248">
        <v>0</v>
      </c>
      <c r="D248" s="12"/>
      <c r="E248" s="12"/>
      <c r="F248" s="12"/>
      <c r="G248" s="12"/>
      <c r="H248" s="12"/>
      <c r="I248" s="13"/>
      <c r="J248" s="12"/>
      <c r="K248" s="12"/>
      <c r="L248" s="12"/>
      <c r="M248" s="12"/>
    </row>
    <row r="249" spans="1:14" x14ac:dyDescent="0.25">
      <c r="A249">
        <v>0</v>
      </c>
      <c r="B249">
        <v>0</v>
      </c>
      <c r="C249">
        <v>3</v>
      </c>
      <c r="D249" s="12"/>
      <c r="E249" s="12"/>
      <c r="F249" s="12"/>
      <c r="G249" s="12"/>
      <c r="H249" s="12"/>
      <c r="I249" s="13"/>
      <c r="J249" s="12"/>
      <c r="K249" s="12"/>
      <c r="L249" s="12"/>
      <c r="M249" s="12"/>
    </row>
    <row r="250" spans="1:14" x14ac:dyDescent="0.25">
      <c r="A250" s="1" t="s">
        <v>5</v>
      </c>
      <c r="D250" s="11">
        <f>SUM(A251,B252,C253)/(SUM(A251:C253)+O259)</f>
        <v>0.62</v>
      </c>
      <c r="E250" s="11">
        <f>A251/SUM(A251:C251)</f>
        <v>0.59375</v>
      </c>
      <c r="F250" s="11">
        <f>B252/SUM(A252:C252)</f>
        <v>0.55555555555555558</v>
      </c>
      <c r="G250" s="11">
        <f>C253/SUM(A253:C253)</f>
        <v>0.77777777777777779</v>
      </c>
      <c r="H250" s="12">
        <f>1-SUM(B252:C253)/(SUM(A251:C253)-SUM(A251:C251))</f>
        <v>0.16666666666666663</v>
      </c>
      <c r="I250" s="12">
        <f>1-SUM(A251,C251,C253,A253)/(SUM(A251:C253)-SUM(A252:C252))</f>
        <v>0.34146341463414631</v>
      </c>
      <c r="J250" s="12">
        <f>1-SUM(A251:B252)/(SUM(A251:C253)-SUM(A253:C253))</f>
        <v>4.8780487804878092E-2</v>
      </c>
      <c r="K250" s="11">
        <f>IF(SUM(A251:A253)=0,0,A251/SUM(A251:A253))</f>
        <v>0.86363636363636365</v>
      </c>
      <c r="L250" s="11">
        <f>IF(SUM(B251:B253)=0,0,B252/SUM(B251:B253))</f>
        <v>0.26315789473684209</v>
      </c>
      <c r="M250" s="11">
        <f>IF(SUM(C251:C253)=0,0,C253/SUM(C251:C253))</f>
        <v>0.77777777777777779</v>
      </c>
      <c r="N250" s="7"/>
    </row>
    <row r="251" spans="1:14" x14ac:dyDescent="0.25">
      <c r="A251">
        <v>19</v>
      </c>
      <c r="B251">
        <v>12</v>
      </c>
      <c r="C251">
        <v>1</v>
      </c>
      <c r="I251" s="3"/>
    </row>
    <row r="252" spans="1:14" x14ac:dyDescent="0.25">
      <c r="A252">
        <v>3</v>
      </c>
      <c r="B252">
        <v>5</v>
      </c>
      <c r="C252">
        <v>1</v>
      </c>
      <c r="I252" s="3"/>
    </row>
    <row r="253" spans="1:14" x14ac:dyDescent="0.25">
      <c r="A253">
        <v>0</v>
      </c>
      <c r="B253">
        <v>2</v>
      </c>
      <c r="C253">
        <v>7</v>
      </c>
      <c r="I253" s="3"/>
    </row>
    <row r="254" spans="1:14" x14ac:dyDescent="0.25">
      <c r="A254" s="48" t="s">
        <v>53</v>
      </c>
      <c r="B254" s="14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>
        <v>6</v>
      </c>
    </row>
    <row r="255" spans="1:14" x14ac:dyDescent="0.25">
      <c r="A255" s="1" t="s">
        <v>4</v>
      </c>
      <c r="D255" s="11">
        <f>SUM(A256,B257,C258)/SUM(A256:C258)</f>
        <v>1</v>
      </c>
      <c r="E255" s="11">
        <f>A256/SUM(A256:C256)</f>
        <v>1</v>
      </c>
      <c r="F255" s="11">
        <f>B257/SUM(A257:C257)</f>
        <v>1</v>
      </c>
      <c r="G255" s="11">
        <f>C258/SUM(A258:C258)</f>
        <v>1</v>
      </c>
      <c r="H255" s="12">
        <f>1-SUM(B257:C258)/(SUM(A256:C258)-SUM(A256:C256))</f>
        <v>0</v>
      </c>
      <c r="I255" s="12">
        <f>1-SUM(A256,C256,C258,A258)/(SUM(A256:C258)-SUM(A257:C257))</f>
        <v>0</v>
      </c>
      <c r="J255" s="12">
        <f>1-SUM(A256:B257)/(SUM(A256:C258)-SUM(A258:C258))</f>
        <v>0</v>
      </c>
      <c r="K255" s="11">
        <f>IF(SUM(A256:A258)=0,0,A256/SUM(A256:A258))</f>
        <v>1</v>
      </c>
      <c r="L255" s="11">
        <f>IF(SUM(B256:B258)=0,0,B257/SUM(B256:B258))</f>
        <v>1</v>
      </c>
      <c r="M255" s="11">
        <f>IF(SUM(C256:C258)=0,0,C258/SUM(C256:C258))</f>
        <v>1</v>
      </c>
    </row>
    <row r="256" spans="1:14" x14ac:dyDescent="0.25">
      <c r="A256">
        <v>3</v>
      </c>
      <c r="B256">
        <v>0</v>
      </c>
      <c r="C256">
        <v>0</v>
      </c>
      <c r="D256" s="12"/>
      <c r="E256" s="12"/>
      <c r="F256" s="12"/>
      <c r="G256" s="12"/>
      <c r="H256" s="12"/>
      <c r="I256" s="13"/>
      <c r="J256" s="12"/>
      <c r="K256" s="12"/>
      <c r="L256" s="12"/>
      <c r="M256" s="12"/>
    </row>
    <row r="257" spans="1:14" x14ac:dyDescent="0.25">
      <c r="A257">
        <v>0</v>
      </c>
      <c r="B257">
        <v>3</v>
      </c>
      <c r="C257">
        <v>0</v>
      </c>
      <c r="D257" s="12"/>
      <c r="E257" s="12"/>
      <c r="F257" s="12"/>
      <c r="G257" s="12"/>
      <c r="H257" s="12"/>
      <c r="I257" s="13"/>
      <c r="J257" s="12"/>
      <c r="K257" s="12"/>
      <c r="L257" s="12"/>
      <c r="M257" s="12"/>
    </row>
    <row r="258" spans="1:14" x14ac:dyDescent="0.25">
      <c r="A258">
        <v>0</v>
      </c>
      <c r="B258">
        <v>0</v>
      </c>
      <c r="C258">
        <v>3</v>
      </c>
      <c r="D258" s="12"/>
      <c r="E258" s="12"/>
      <c r="F258" s="12"/>
      <c r="G258" s="12"/>
      <c r="H258" s="12"/>
      <c r="I258" s="13"/>
      <c r="J258" s="12"/>
      <c r="K258" s="12"/>
      <c r="L258" s="12"/>
      <c r="M258" s="12"/>
    </row>
    <row r="259" spans="1:14" x14ac:dyDescent="0.25">
      <c r="A259" s="1" t="s">
        <v>5</v>
      </c>
      <c r="D259" s="11">
        <f>SUM(A260,B261,C262)/(SUM(A260:C262)+O268)</f>
        <v>0.82</v>
      </c>
      <c r="E259" s="11">
        <f>A260/SUM(A260:C260)</f>
        <v>0.9375</v>
      </c>
      <c r="F259" s="11">
        <f>B261/SUM(A261:C261)</f>
        <v>0.33333333333333331</v>
      </c>
      <c r="G259" s="11">
        <f>C262/SUM(A262:C262)</f>
        <v>0.88888888888888884</v>
      </c>
      <c r="H259" s="12">
        <f>1-SUM(B261:C262)/(SUM(A260:C262)-SUM(A260:C260))</f>
        <v>0.22222222222222221</v>
      </c>
      <c r="I259" s="12">
        <f>1-SUM(A260,C260,C262,A262)/(SUM(A260:C262)-SUM(A261:C261))</f>
        <v>2.4390243902439046E-2</v>
      </c>
      <c r="J259" s="12">
        <f>1-SUM(A260:B261)/(SUM(A260:C262)-SUM(A262:C262))</f>
        <v>9.7560975609756073E-2</v>
      </c>
      <c r="K259" s="11">
        <f>IF(SUM(A260:A262)=0,0,A260/SUM(A260:A262))</f>
        <v>0.88235294117647056</v>
      </c>
      <c r="L259" s="11">
        <f>IF(SUM(B260:B262)=0,0,B261/SUM(B260:B262))</f>
        <v>0.75</v>
      </c>
      <c r="M259" s="11">
        <f>IF(SUM(C260:C262)=0,0,C262/SUM(C260:C262))</f>
        <v>0.66666666666666663</v>
      </c>
      <c r="N259" s="7"/>
    </row>
    <row r="260" spans="1:14" x14ac:dyDescent="0.25">
      <c r="A260">
        <v>30</v>
      </c>
      <c r="B260">
        <v>1</v>
      </c>
      <c r="C260">
        <v>1</v>
      </c>
      <c r="I260" s="3"/>
    </row>
    <row r="261" spans="1:14" x14ac:dyDescent="0.25">
      <c r="A261">
        <v>3</v>
      </c>
      <c r="B261">
        <v>3</v>
      </c>
      <c r="C261">
        <v>3</v>
      </c>
      <c r="I261" s="3"/>
    </row>
    <row r="262" spans="1:14" x14ac:dyDescent="0.25">
      <c r="A262">
        <v>1</v>
      </c>
      <c r="B262">
        <v>0</v>
      </c>
      <c r="C262">
        <v>8</v>
      </c>
      <c r="I262" s="3"/>
    </row>
    <row r="263" spans="1:14" x14ac:dyDescent="0.25">
      <c r="A263" s="48" t="s">
        <v>54</v>
      </c>
      <c r="B263" s="14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>
        <v>6</v>
      </c>
    </row>
    <row r="264" spans="1:14" x14ac:dyDescent="0.25">
      <c r="A264" s="1" t="s">
        <v>4</v>
      </c>
      <c r="D264" s="11">
        <f>SUM(A265,B266,C267)/SUM(A265:C267)</f>
        <v>1</v>
      </c>
      <c r="E264" s="11">
        <f>A265/SUM(A265:C265)</f>
        <v>1</v>
      </c>
      <c r="F264" s="11">
        <f>B266/SUM(A266:C266)</f>
        <v>1</v>
      </c>
      <c r="G264" s="11">
        <f>C267/SUM(A267:C267)</f>
        <v>1</v>
      </c>
      <c r="H264" s="12">
        <f>1-SUM(B266:C267)/(SUM(A265:C267)-SUM(A265:C265))</f>
        <v>0</v>
      </c>
      <c r="I264" s="12">
        <f>1-SUM(A265,C265,C267,A267)/(SUM(A265:C267)-SUM(A266:C266))</f>
        <v>0</v>
      </c>
      <c r="J264" s="12">
        <f>1-SUM(A265:B266)/(SUM(A265:C267)-SUM(A267:C267))</f>
        <v>0</v>
      </c>
      <c r="K264" s="11">
        <f>IF(SUM(A265:A267)=0,0,A265/SUM(A265:A267))</f>
        <v>1</v>
      </c>
      <c r="L264" s="11">
        <f>IF(SUM(B265:B267)=0,0,B266/SUM(B265:B267))</f>
        <v>1</v>
      </c>
      <c r="M264" s="11">
        <f>IF(SUM(C265:C267)=0,0,C267/SUM(C265:C267))</f>
        <v>1</v>
      </c>
    </row>
    <row r="265" spans="1:14" x14ac:dyDescent="0.25">
      <c r="A265">
        <v>3</v>
      </c>
      <c r="B265">
        <v>0</v>
      </c>
      <c r="C265">
        <v>0</v>
      </c>
      <c r="D265" s="12"/>
      <c r="E265" s="12"/>
      <c r="F265" s="12"/>
      <c r="G265" s="12"/>
      <c r="H265" s="12"/>
      <c r="I265" s="13"/>
      <c r="J265" s="12"/>
      <c r="K265" s="12"/>
      <c r="L265" s="12"/>
      <c r="M265" s="12"/>
    </row>
    <row r="266" spans="1:14" x14ac:dyDescent="0.25">
      <c r="A266">
        <v>0</v>
      </c>
      <c r="B266">
        <v>3</v>
      </c>
      <c r="C266">
        <v>0</v>
      </c>
      <c r="D266" s="12"/>
      <c r="E266" s="12"/>
      <c r="F266" s="12"/>
      <c r="G266" s="12"/>
      <c r="H266" s="12"/>
      <c r="I266" s="13"/>
      <c r="J266" s="12"/>
      <c r="K266" s="12"/>
      <c r="L266" s="12"/>
      <c r="M266" s="12"/>
    </row>
    <row r="267" spans="1:14" x14ac:dyDescent="0.25">
      <c r="A267">
        <v>0</v>
      </c>
      <c r="B267">
        <v>0</v>
      </c>
      <c r="C267">
        <v>3</v>
      </c>
      <c r="D267" s="12"/>
      <c r="E267" s="12"/>
      <c r="F267" s="12"/>
      <c r="G267" s="12"/>
      <c r="H267" s="12"/>
      <c r="I267" s="13"/>
      <c r="J267" s="12"/>
      <c r="K267" s="12"/>
      <c r="L267" s="12"/>
      <c r="M267" s="12"/>
    </row>
    <row r="268" spans="1:14" x14ac:dyDescent="0.25">
      <c r="A268" s="1" t="s">
        <v>5</v>
      </c>
      <c r="D268" s="11">
        <f>SUM(A269,B270,C271)/(SUM(A269:C271)+O268)</f>
        <v>0.7</v>
      </c>
      <c r="E268" s="11">
        <f>A269/SUM(A269:C269)</f>
        <v>0.65625</v>
      </c>
      <c r="F268" s="11">
        <f>B270/SUM(A270:C270)</f>
        <v>0.66666666666666663</v>
      </c>
      <c r="G268" s="11">
        <f>C271/SUM(A271:C271)</f>
        <v>0.88888888888888884</v>
      </c>
      <c r="H268" s="12">
        <f>1-SUM(B270:C271)/(SUM(A269:C271)-SUM(A269:C269))</f>
        <v>5.555555555555558E-2</v>
      </c>
      <c r="I268" s="12">
        <f>1-SUM(A269,C269,C271,A271)/(SUM(A269:C271)-SUM(A270:C270))</f>
        <v>0.26829268292682928</v>
      </c>
      <c r="J268" s="12">
        <f>1-SUM(A269:B270)/(SUM(A269:C271)-SUM(A271:C271))</f>
        <v>7.3170731707317027E-2</v>
      </c>
      <c r="K268" s="11">
        <f>IF(SUM(A269:A271)=0,0,A269/SUM(A269:A271))</f>
        <v>0.95454545454545459</v>
      </c>
      <c r="L268" s="11">
        <f>IF(SUM(B269:B271)=0,0,B270/SUM(B269:B271))</f>
        <v>0.35294117647058826</v>
      </c>
      <c r="M268" s="11">
        <f>IF(SUM(C269:C271)=0,0,C271/SUM(C269:C271))</f>
        <v>0.72727272727272729</v>
      </c>
      <c r="N268" s="7"/>
    </row>
    <row r="269" spans="1:14" x14ac:dyDescent="0.25">
      <c r="A269">
        <v>21</v>
      </c>
      <c r="B269">
        <v>10</v>
      </c>
      <c r="C269">
        <v>1</v>
      </c>
      <c r="I269" s="3"/>
    </row>
    <row r="270" spans="1:14" x14ac:dyDescent="0.25">
      <c r="A270">
        <v>1</v>
      </c>
      <c r="B270">
        <v>6</v>
      </c>
      <c r="C270">
        <v>2</v>
      </c>
      <c r="I270" s="3"/>
    </row>
    <row r="271" spans="1:14" x14ac:dyDescent="0.25">
      <c r="A271">
        <v>0</v>
      </c>
      <c r="B271">
        <v>1</v>
      </c>
      <c r="C271">
        <v>8</v>
      </c>
      <c r="I271" s="3"/>
    </row>
    <row r="274" spans="3:15" x14ac:dyDescent="0.25">
      <c r="C274" s="16" t="s">
        <v>46</v>
      </c>
      <c r="D274" s="17" t="s">
        <v>55</v>
      </c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3:15" x14ac:dyDescent="0.25">
      <c r="C275" s="7">
        <v>1</v>
      </c>
      <c r="D275" s="11">
        <f t="shared" ref="D275:M275" si="0">D7</f>
        <v>0.64</v>
      </c>
      <c r="E275" s="11">
        <f t="shared" si="0"/>
        <v>0.625</v>
      </c>
      <c r="F275" s="11">
        <f t="shared" si="0"/>
        <v>0.88888888888888884</v>
      </c>
      <c r="G275" s="11">
        <f t="shared" si="0"/>
        <v>0.44444444444444442</v>
      </c>
      <c r="H275" s="11">
        <f t="shared" si="0"/>
        <v>0.11111111111111116</v>
      </c>
      <c r="I275" s="11">
        <f t="shared" si="0"/>
        <v>0.3902439024390244</v>
      </c>
      <c r="J275" s="11">
        <f t="shared" si="0"/>
        <v>0</v>
      </c>
      <c r="K275" s="11">
        <f t="shared" si="0"/>
        <v>0.90909090909090906</v>
      </c>
      <c r="L275" s="11">
        <f t="shared" si="0"/>
        <v>0.33333333333333331</v>
      </c>
      <c r="M275" s="11">
        <f t="shared" si="0"/>
        <v>1</v>
      </c>
      <c r="N275" s="31">
        <f>N2</f>
        <v>4</v>
      </c>
      <c r="O275" s="31">
        <f>O7</f>
        <v>0</v>
      </c>
    </row>
    <row r="276" spans="3:15" x14ac:dyDescent="0.25">
      <c r="C276" s="7">
        <v>2</v>
      </c>
      <c r="D276" s="11">
        <f t="shared" ref="D276:M276" si="1">D16</f>
        <v>0.82</v>
      </c>
      <c r="E276" s="11">
        <f t="shared" si="1"/>
        <v>0.84375</v>
      </c>
      <c r="F276" s="11">
        <f t="shared" si="1"/>
        <v>0.77777777777777779</v>
      </c>
      <c r="G276" s="11">
        <f t="shared" si="1"/>
        <v>0.77777777777777779</v>
      </c>
      <c r="H276" s="11">
        <f t="shared" si="1"/>
        <v>0.11111111111111116</v>
      </c>
      <c r="I276" s="11">
        <f t="shared" si="1"/>
        <v>0.17073170731707321</v>
      </c>
      <c r="J276" s="11">
        <f t="shared" si="1"/>
        <v>0</v>
      </c>
      <c r="K276" s="11">
        <f t="shared" si="1"/>
        <v>0.93103448275862066</v>
      </c>
      <c r="L276" s="11">
        <f t="shared" si="1"/>
        <v>0.5</v>
      </c>
      <c r="M276" s="11">
        <f t="shared" si="1"/>
        <v>1</v>
      </c>
      <c r="N276" s="31">
        <f>N11</f>
        <v>6</v>
      </c>
      <c r="O276" s="31">
        <f>O16</f>
        <v>0</v>
      </c>
    </row>
    <row r="277" spans="3:15" x14ac:dyDescent="0.25">
      <c r="C277" s="7">
        <v>3</v>
      </c>
      <c r="D277" s="11">
        <f t="shared" ref="D277:M277" si="2">D25</f>
        <v>0.82</v>
      </c>
      <c r="E277" s="11">
        <f t="shared" si="2"/>
        <v>0.84375</v>
      </c>
      <c r="F277" s="11">
        <f t="shared" si="2"/>
        <v>0.77777777777777779</v>
      </c>
      <c r="G277" s="11">
        <f t="shared" si="2"/>
        <v>0.77777777777777779</v>
      </c>
      <c r="H277" s="11">
        <f t="shared" si="2"/>
        <v>0.11111111111111116</v>
      </c>
      <c r="I277" s="11">
        <f t="shared" si="2"/>
        <v>0.17073170731707321</v>
      </c>
      <c r="J277" s="11">
        <f t="shared" si="2"/>
        <v>0</v>
      </c>
      <c r="K277" s="11">
        <f t="shared" si="2"/>
        <v>0.93103448275862066</v>
      </c>
      <c r="L277" s="11">
        <f t="shared" si="2"/>
        <v>0.5</v>
      </c>
      <c r="M277" s="11">
        <f t="shared" si="2"/>
        <v>1</v>
      </c>
      <c r="N277" s="31">
        <f>N20</f>
        <v>6</v>
      </c>
      <c r="O277" s="31">
        <f>O25</f>
        <v>0</v>
      </c>
    </row>
    <row r="278" spans="3:15" x14ac:dyDescent="0.25">
      <c r="C278" s="7">
        <v>4</v>
      </c>
      <c r="D278" s="11">
        <f t="shared" ref="D278:M278" si="3">D34</f>
        <v>0.8</v>
      </c>
      <c r="E278" s="11">
        <f t="shared" si="3"/>
        <v>0.9375</v>
      </c>
      <c r="F278" s="11">
        <f t="shared" si="3"/>
        <v>0.44444444444444442</v>
      </c>
      <c r="G278" s="11">
        <f t="shared" si="3"/>
        <v>0.66666666666666663</v>
      </c>
      <c r="H278" s="11">
        <f t="shared" si="3"/>
        <v>0.22222222222222221</v>
      </c>
      <c r="I278" s="11">
        <f t="shared" si="3"/>
        <v>9.7560975609756073E-2</v>
      </c>
      <c r="J278" s="11">
        <f t="shared" si="3"/>
        <v>4.8780487804878092E-2</v>
      </c>
      <c r="K278" s="11">
        <f t="shared" si="3"/>
        <v>0.88235294117647056</v>
      </c>
      <c r="L278" s="11">
        <f t="shared" si="3"/>
        <v>0.5</v>
      </c>
      <c r="M278" s="11">
        <f t="shared" si="3"/>
        <v>0.75</v>
      </c>
      <c r="N278" s="31">
        <f>N29</f>
        <v>6</v>
      </c>
      <c r="O278" s="31">
        <f>O34</f>
        <v>0</v>
      </c>
    </row>
    <row r="279" spans="3:15" x14ac:dyDescent="0.25">
      <c r="C279" s="7">
        <v>5</v>
      </c>
      <c r="D279" s="11">
        <f t="shared" ref="D279:M279" si="4">D43</f>
        <v>0.76</v>
      </c>
      <c r="E279" s="11">
        <f t="shared" si="4"/>
        <v>0.8125</v>
      </c>
      <c r="F279" s="11">
        <f t="shared" si="4"/>
        <v>0.44444444444444442</v>
      </c>
      <c r="G279" s="11">
        <f t="shared" si="4"/>
        <v>0.88888888888888884</v>
      </c>
      <c r="H279" s="11">
        <f t="shared" si="4"/>
        <v>0.27777777777777779</v>
      </c>
      <c r="I279" s="11">
        <f t="shared" si="4"/>
        <v>0.14634146341463417</v>
      </c>
      <c r="J279" s="11">
        <f t="shared" si="4"/>
        <v>2.4390243902439046E-2</v>
      </c>
      <c r="K279" s="11">
        <f t="shared" si="4"/>
        <v>0.83870967741935487</v>
      </c>
      <c r="L279" s="11">
        <f t="shared" si="4"/>
        <v>0.4</v>
      </c>
      <c r="M279" s="11">
        <f t="shared" si="4"/>
        <v>0.88888888888888884</v>
      </c>
      <c r="N279" s="31">
        <f>N38</f>
        <v>6</v>
      </c>
      <c r="O279" s="31">
        <f>O43</f>
        <v>0</v>
      </c>
    </row>
    <row r="280" spans="3:15" x14ac:dyDescent="0.25">
      <c r="C280" s="7">
        <v>6</v>
      </c>
      <c r="D280" s="11">
        <f t="shared" ref="D280:M280" si="5">D52</f>
        <v>0.72</v>
      </c>
      <c r="E280" s="11">
        <f t="shared" si="5"/>
        <v>0.78125</v>
      </c>
      <c r="F280" s="11">
        <f t="shared" si="5"/>
        <v>0.44444444444444442</v>
      </c>
      <c r="G280" s="11">
        <f t="shared" si="5"/>
        <v>0.77777777777777779</v>
      </c>
      <c r="H280" s="11">
        <f t="shared" si="5"/>
        <v>0.16666666666666663</v>
      </c>
      <c r="I280" s="11">
        <f t="shared" si="5"/>
        <v>0.21951219512195119</v>
      </c>
      <c r="J280" s="11">
        <f t="shared" si="5"/>
        <v>4.8780487804878092E-2</v>
      </c>
      <c r="K280" s="11">
        <f t="shared" si="5"/>
        <v>0.8928571428571429</v>
      </c>
      <c r="L280" s="11">
        <f t="shared" si="5"/>
        <v>0.30769230769230771</v>
      </c>
      <c r="M280" s="11">
        <f t="shared" si="5"/>
        <v>0.77777777777777779</v>
      </c>
      <c r="N280" s="31">
        <f>N47</f>
        <v>4</v>
      </c>
      <c r="O280" s="31">
        <f>O52</f>
        <v>0</v>
      </c>
    </row>
    <row r="281" spans="3:15" x14ac:dyDescent="0.25">
      <c r="C281" s="7">
        <v>7</v>
      </c>
      <c r="D281" s="11">
        <f t="shared" ref="D281:M281" si="6">D61</f>
        <v>0.76</v>
      </c>
      <c r="E281" s="11">
        <f t="shared" si="6"/>
        <v>0.90625</v>
      </c>
      <c r="F281" s="11">
        <f t="shared" si="6"/>
        <v>0.33333333333333331</v>
      </c>
      <c r="G281" s="11">
        <f t="shared" si="6"/>
        <v>0.66666666666666663</v>
      </c>
      <c r="H281" s="11">
        <f t="shared" si="6"/>
        <v>0.38888888888888884</v>
      </c>
      <c r="I281" s="11">
        <f t="shared" si="6"/>
        <v>9.7560975609756073E-2</v>
      </c>
      <c r="J281" s="11">
        <f t="shared" si="6"/>
        <v>2.4390243902439046E-2</v>
      </c>
      <c r="K281" s="11">
        <f t="shared" si="6"/>
        <v>0.80555555555555558</v>
      </c>
      <c r="L281" s="11">
        <f t="shared" si="6"/>
        <v>0.42857142857142855</v>
      </c>
      <c r="M281" s="11">
        <f t="shared" si="6"/>
        <v>0.8571428571428571</v>
      </c>
      <c r="N281" s="31">
        <f>N56</f>
        <v>6</v>
      </c>
      <c r="O281" s="31">
        <f>O61</f>
        <v>0</v>
      </c>
    </row>
    <row r="282" spans="3:15" x14ac:dyDescent="0.25">
      <c r="C282" s="7">
        <v>8</v>
      </c>
      <c r="D282" s="11">
        <f t="shared" ref="D282:M282" si="7">D70</f>
        <v>0.84</v>
      </c>
      <c r="E282" s="11">
        <f t="shared" si="7"/>
        <v>0.9375</v>
      </c>
      <c r="F282" s="11">
        <f t="shared" si="7"/>
        <v>0.55555555555555558</v>
      </c>
      <c r="G282" s="11">
        <f t="shared" si="7"/>
        <v>0.77777777777777779</v>
      </c>
      <c r="H282" s="11">
        <f t="shared" si="7"/>
        <v>0.16666666666666663</v>
      </c>
      <c r="I282" s="11">
        <f t="shared" si="7"/>
        <v>9.7560975609756073E-2</v>
      </c>
      <c r="J282" s="11">
        <f t="shared" si="7"/>
        <v>2.4390243902439046E-2</v>
      </c>
      <c r="K282" s="11">
        <f t="shared" si="7"/>
        <v>0.90909090909090906</v>
      </c>
      <c r="L282" s="11">
        <f t="shared" si="7"/>
        <v>0.55555555555555558</v>
      </c>
      <c r="M282" s="11">
        <f t="shared" si="7"/>
        <v>0.875</v>
      </c>
      <c r="N282" s="31">
        <f>N65</f>
        <v>4</v>
      </c>
      <c r="O282" s="31">
        <f>O70</f>
        <v>0</v>
      </c>
    </row>
    <row r="283" spans="3:15" x14ac:dyDescent="0.25">
      <c r="C283" s="7">
        <v>9</v>
      </c>
      <c r="D283" s="11">
        <f t="shared" ref="D283:M283" si="8">D79</f>
        <v>0.7</v>
      </c>
      <c r="E283" s="11">
        <f t="shared" si="8"/>
        <v>0.75</v>
      </c>
      <c r="F283" s="11">
        <f t="shared" si="8"/>
        <v>0.22222222222222221</v>
      </c>
      <c r="G283" s="11">
        <f t="shared" si="8"/>
        <v>1</v>
      </c>
      <c r="H283" s="11">
        <f t="shared" si="8"/>
        <v>0.22222222222222221</v>
      </c>
      <c r="I283" s="11">
        <f t="shared" si="8"/>
        <v>0.17073170731707321</v>
      </c>
      <c r="J283" s="11">
        <f t="shared" si="8"/>
        <v>9.7560975609756073E-2</v>
      </c>
      <c r="K283" s="11">
        <f t="shared" si="8"/>
        <v>0.8571428571428571</v>
      </c>
      <c r="L283" s="11">
        <f t="shared" si="8"/>
        <v>0.22222222222222221</v>
      </c>
      <c r="M283" s="11">
        <f t="shared" si="8"/>
        <v>0.69230769230769229</v>
      </c>
      <c r="N283" s="31">
        <f>N74</f>
        <v>4</v>
      </c>
      <c r="O283" s="31">
        <f>O79</f>
        <v>0</v>
      </c>
    </row>
    <row r="284" spans="3:15" x14ac:dyDescent="0.25">
      <c r="C284" s="7">
        <v>10</v>
      </c>
      <c r="D284" s="11">
        <f t="shared" ref="D284:M284" si="9">D88</f>
        <v>0.7</v>
      </c>
      <c r="E284" s="11">
        <f t="shared" si="9"/>
        <v>0.9375</v>
      </c>
      <c r="F284" s="11">
        <f t="shared" si="9"/>
        <v>0.22222222222222221</v>
      </c>
      <c r="G284" s="11">
        <f t="shared" si="9"/>
        <v>0.33333333333333331</v>
      </c>
      <c r="H284" s="11">
        <f t="shared" si="9"/>
        <v>0.33333333333333337</v>
      </c>
      <c r="I284" s="11">
        <f t="shared" si="9"/>
        <v>0.19512195121951215</v>
      </c>
      <c r="J284" s="11">
        <f t="shared" si="9"/>
        <v>2.4390243902439046E-2</v>
      </c>
      <c r="K284" s="11">
        <f t="shared" si="9"/>
        <v>0.83333333333333337</v>
      </c>
      <c r="L284" s="11">
        <f t="shared" si="9"/>
        <v>0.2</v>
      </c>
      <c r="M284" s="11">
        <f t="shared" si="9"/>
        <v>0.75</v>
      </c>
      <c r="N284" s="31">
        <f>N83</f>
        <v>4</v>
      </c>
      <c r="O284" s="31">
        <f>O88</f>
        <v>0</v>
      </c>
    </row>
    <row r="285" spans="3:15" x14ac:dyDescent="0.25">
      <c r="C285" s="7">
        <v>11</v>
      </c>
      <c r="D285" s="11">
        <f t="shared" ref="D285:M285" si="10">D97</f>
        <v>0.3</v>
      </c>
      <c r="E285" s="11">
        <f t="shared" si="10"/>
        <v>6.25E-2</v>
      </c>
      <c r="F285" s="11">
        <f t="shared" si="10"/>
        <v>0.88888888888888884</v>
      </c>
      <c r="G285" s="11">
        <f t="shared" si="10"/>
        <v>0.55555555555555558</v>
      </c>
      <c r="H285" s="11">
        <f t="shared" si="10"/>
        <v>0.11111111111111116</v>
      </c>
      <c r="I285" s="11">
        <f t="shared" si="10"/>
        <v>0.80487804878048785</v>
      </c>
      <c r="J285" s="11">
        <f t="shared" si="10"/>
        <v>0</v>
      </c>
      <c r="K285" s="11">
        <f t="shared" si="10"/>
        <v>0.5</v>
      </c>
      <c r="L285" s="11">
        <f t="shared" si="10"/>
        <v>0.1951219512195122</v>
      </c>
      <c r="M285" s="11">
        <f t="shared" si="10"/>
        <v>1</v>
      </c>
      <c r="N285" s="31">
        <f>N92</f>
        <v>4</v>
      </c>
      <c r="O285" s="31">
        <f>O97</f>
        <v>0</v>
      </c>
    </row>
    <row r="286" spans="3:15" x14ac:dyDescent="0.25">
      <c r="C286" s="7">
        <v>12</v>
      </c>
      <c r="D286" s="11">
        <f t="shared" ref="D286:M286" si="11">D106</f>
        <v>0.6</v>
      </c>
      <c r="E286" s="11">
        <f t="shared" si="11"/>
        <v>0.78125</v>
      </c>
      <c r="F286" s="11">
        <f t="shared" si="11"/>
        <v>0.22222222222222221</v>
      </c>
      <c r="G286" s="11">
        <f t="shared" si="11"/>
        <v>0.33333333333333331</v>
      </c>
      <c r="H286" s="11">
        <f t="shared" si="11"/>
        <v>0.16666666666666663</v>
      </c>
      <c r="I286" s="11">
        <f t="shared" si="11"/>
        <v>0.29268292682926833</v>
      </c>
      <c r="J286" s="11">
        <f t="shared" si="11"/>
        <v>0.12195121951219512</v>
      </c>
      <c r="K286" s="11">
        <f t="shared" si="11"/>
        <v>0.8928571428571429</v>
      </c>
      <c r="L286" s="11">
        <f t="shared" si="11"/>
        <v>0.14285714285714285</v>
      </c>
      <c r="M286" s="11">
        <f t="shared" si="11"/>
        <v>0.375</v>
      </c>
      <c r="N286" s="31">
        <f>N101</f>
        <v>4</v>
      </c>
      <c r="O286" s="31">
        <f>O106</f>
        <v>0</v>
      </c>
    </row>
    <row r="287" spans="3:15" x14ac:dyDescent="0.25">
      <c r="C287" s="7">
        <v>13</v>
      </c>
      <c r="D287" s="11">
        <f t="shared" ref="D287:M287" si="12">D115</f>
        <v>0.78</v>
      </c>
      <c r="E287" s="11">
        <f t="shared" si="12"/>
        <v>0.9375</v>
      </c>
      <c r="F287" s="11">
        <f t="shared" si="12"/>
        <v>0.66666666666666663</v>
      </c>
      <c r="G287" s="11">
        <f t="shared" si="12"/>
        <v>0.33333333333333331</v>
      </c>
      <c r="H287" s="11">
        <f t="shared" si="12"/>
        <v>0.27777777777777779</v>
      </c>
      <c r="I287" s="11">
        <f t="shared" si="12"/>
        <v>0.14634146341463417</v>
      </c>
      <c r="J287" s="11">
        <f t="shared" si="12"/>
        <v>0</v>
      </c>
      <c r="K287" s="11">
        <f t="shared" si="12"/>
        <v>0.8571428571428571</v>
      </c>
      <c r="L287" s="11">
        <f t="shared" si="12"/>
        <v>0.5</v>
      </c>
      <c r="M287" s="11">
        <f t="shared" si="12"/>
        <v>1</v>
      </c>
      <c r="N287" s="31">
        <f>N110</f>
        <v>4</v>
      </c>
      <c r="O287" s="31">
        <f>O115</f>
        <v>0</v>
      </c>
    </row>
    <row r="288" spans="3:15" x14ac:dyDescent="0.25">
      <c r="C288" s="7">
        <v>14</v>
      </c>
      <c r="D288" s="11">
        <f t="shared" ref="D288:M288" si="13">D124</f>
        <v>0.76</v>
      </c>
      <c r="E288" s="11">
        <f t="shared" si="13"/>
        <v>0.875</v>
      </c>
      <c r="F288" s="11">
        <f t="shared" si="13"/>
        <v>0.22222222222222221</v>
      </c>
      <c r="G288" s="11">
        <f t="shared" si="13"/>
        <v>0.88888888888888884</v>
      </c>
      <c r="H288" s="11">
        <f t="shared" si="13"/>
        <v>0.33333333333333337</v>
      </c>
      <c r="I288" s="11">
        <f t="shared" si="13"/>
        <v>9.7560975609756073E-2</v>
      </c>
      <c r="J288" s="11">
        <f t="shared" si="13"/>
        <v>4.8780487804878092E-2</v>
      </c>
      <c r="K288" s="11">
        <f t="shared" si="13"/>
        <v>0.82352941176470584</v>
      </c>
      <c r="L288" s="11">
        <f t="shared" si="13"/>
        <v>0.33333333333333331</v>
      </c>
      <c r="M288" s="11">
        <f t="shared" si="13"/>
        <v>0.8</v>
      </c>
      <c r="N288" s="31">
        <f>N119</f>
        <v>5</v>
      </c>
      <c r="O288" s="31">
        <f>O124</f>
        <v>0</v>
      </c>
    </row>
    <row r="289" spans="3:15" x14ac:dyDescent="0.25">
      <c r="C289" s="7">
        <v>15</v>
      </c>
      <c r="D289" s="11">
        <f t="shared" ref="D289:M289" si="14">D133</f>
        <v>0.57999999999999996</v>
      </c>
      <c r="E289" s="11">
        <f t="shared" si="14"/>
        <v>0.5625</v>
      </c>
      <c r="F289" s="11">
        <f t="shared" si="14"/>
        <v>0.44444444444444442</v>
      </c>
      <c r="G289" s="11">
        <f t="shared" si="14"/>
        <v>0.77777777777777779</v>
      </c>
      <c r="H289" s="11">
        <f t="shared" si="14"/>
        <v>0.22222222222222221</v>
      </c>
      <c r="I289" s="11">
        <f t="shared" si="14"/>
        <v>0.31707317073170727</v>
      </c>
      <c r="J289" s="11">
        <f t="shared" si="14"/>
        <v>9.7560975609756073E-2</v>
      </c>
      <c r="K289" s="11">
        <f t="shared" si="14"/>
        <v>0.81818181818181823</v>
      </c>
      <c r="L289" s="11">
        <f t="shared" si="14"/>
        <v>0.23529411764705882</v>
      </c>
      <c r="M289" s="11">
        <f t="shared" si="14"/>
        <v>0.63636363636363635</v>
      </c>
      <c r="N289" s="31">
        <f>N128</f>
        <v>4</v>
      </c>
      <c r="O289" s="31">
        <f>O133</f>
        <v>0</v>
      </c>
    </row>
    <row r="290" spans="3:15" x14ac:dyDescent="0.25">
      <c r="C290" s="7">
        <v>16</v>
      </c>
      <c r="D290" s="11">
        <f t="shared" ref="D290:M290" si="15">D142</f>
        <v>0.78</v>
      </c>
      <c r="E290" s="11">
        <f t="shared" si="15"/>
        <v>0.875</v>
      </c>
      <c r="F290" s="11">
        <f t="shared" si="15"/>
        <v>0.55555555555555558</v>
      </c>
      <c r="G290" s="11">
        <f t="shared" si="15"/>
        <v>0.66666666666666663</v>
      </c>
      <c r="H290" s="11">
        <f t="shared" si="15"/>
        <v>0.27777777777777779</v>
      </c>
      <c r="I290" s="11">
        <f t="shared" si="15"/>
        <v>0.14634146341463417</v>
      </c>
      <c r="J290" s="11">
        <f t="shared" si="15"/>
        <v>0</v>
      </c>
      <c r="K290" s="11">
        <f t="shared" si="15"/>
        <v>0.84848484848484851</v>
      </c>
      <c r="L290" s="11">
        <f t="shared" si="15"/>
        <v>0.45454545454545453</v>
      </c>
      <c r="M290" s="11">
        <f t="shared" si="15"/>
        <v>1</v>
      </c>
      <c r="N290" s="31">
        <f>N137</f>
        <v>4</v>
      </c>
      <c r="O290" s="31">
        <f>O142</f>
        <v>0</v>
      </c>
    </row>
    <row r="291" spans="3:15" x14ac:dyDescent="0.25">
      <c r="C291" s="7">
        <v>17</v>
      </c>
      <c r="D291" s="11">
        <f t="shared" ref="D291:M291" si="16">D151</f>
        <v>0.8</v>
      </c>
      <c r="E291" s="11">
        <f t="shared" si="16"/>
        <v>0.875</v>
      </c>
      <c r="F291" s="11">
        <f t="shared" si="16"/>
        <v>0.33333333333333331</v>
      </c>
      <c r="G291" s="11">
        <f t="shared" si="16"/>
        <v>1</v>
      </c>
      <c r="H291" s="11">
        <f t="shared" si="16"/>
        <v>0.22222222222222221</v>
      </c>
      <c r="I291" s="11">
        <f t="shared" si="16"/>
        <v>9.7560975609756073E-2</v>
      </c>
      <c r="J291" s="11">
        <f t="shared" si="16"/>
        <v>4.8780487804878092E-2</v>
      </c>
      <c r="K291" s="11">
        <f t="shared" si="16"/>
        <v>0.875</v>
      </c>
      <c r="L291" s="11">
        <f t="shared" si="16"/>
        <v>0.42857142857142855</v>
      </c>
      <c r="M291" s="11">
        <f t="shared" si="16"/>
        <v>0.81818181818181823</v>
      </c>
      <c r="N291" s="31">
        <f>N146</f>
        <v>6</v>
      </c>
      <c r="O291" s="31">
        <f>O151</f>
        <v>0</v>
      </c>
    </row>
    <row r="292" spans="3:15" x14ac:dyDescent="0.25">
      <c r="C292" s="7">
        <v>18</v>
      </c>
      <c r="D292" s="11">
        <f t="shared" ref="D292:M292" si="17">D160</f>
        <v>0.8</v>
      </c>
      <c r="E292" s="11">
        <f t="shared" si="17"/>
        <v>0.84375</v>
      </c>
      <c r="F292" s="11">
        <f t="shared" si="17"/>
        <v>0.77777777777777779</v>
      </c>
      <c r="G292" s="11">
        <f t="shared" si="17"/>
        <v>0.66666666666666663</v>
      </c>
      <c r="H292" s="11">
        <f t="shared" si="17"/>
        <v>5.555555555555558E-2</v>
      </c>
      <c r="I292" s="11">
        <f t="shared" si="17"/>
        <v>0.19512195121951215</v>
      </c>
      <c r="J292" s="11">
        <f t="shared" si="17"/>
        <v>2.4390243902439046E-2</v>
      </c>
      <c r="K292" s="11">
        <f t="shared" si="17"/>
        <v>0.9642857142857143</v>
      </c>
      <c r="L292" s="11">
        <f t="shared" si="17"/>
        <v>0.46666666666666667</v>
      </c>
      <c r="M292" s="11">
        <f t="shared" si="17"/>
        <v>0.8571428571428571</v>
      </c>
      <c r="N292" s="31">
        <f>N155</f>
        <v>8</v>
      </c>
      <c r="O292" s="31">
        <f>O160</f>
        <v>0</v>
      </c>
    </row>
    <row r="293" spans="3:15" x14ac:dyDescent="0.25">
      <c r="C293" s="7">
        <v>19</v>
      </c>
      <c r="D293" s="11">
        <f t="shared" ref="D293:M293" si="18">D169</f>
        <v>0.66</v>
      </c>
      <c r="E293" s="11">
        <f t="shared" si="18"/>
        <v>0.875</v>
      </c>
      <c r="F293" s="11">
        <f t="shared" si="18"/>
        <v>0.55555555555555558</v>
      </c>
      <c r="G293" s="11">
        <f t="shared" si="18"/>
        <v>0</v>
      </c>
      <c r="H293" s="11">
        <f t="shared" si="18"/>
        <v>0.16666666666666663</v>
      </c>
      <c r="I293" s="11">
        <f t="shared" si="18"/>
        <v>0.31707317073170727</v>
      </c>
      <c r="J293" s="11">
        <f t="shared" si="18"/>
        <v>2.4390243902439046E-2</v>
      </c>
      <c r="K293" s="11">
        <f t="shared" si="18"/>
        <v>0.90322580645161288</v>
      </c>
      <c r="L293" s="11">
        <f t="shared" si="18"/>
        <v>0.27777777777777779</v>
      </c>
      <c r="M293" s="11">
        <f t="shared" si="18"/>
        <v>0</v>
      </c>
      <c r="N293" s="31">
        <f>N164</f>
        <v>8</v>
      </c>
      <c r="O293" s="31">
        <f>O169</f>
        <v>0</v>
      </c>
    </row>
    <row r="294" spans="3:15" x14ac:dyDescent="0.25">
      <c r="C294" s="7">
        <v>20</v>
      </c>
      <c r="D294" s="11">
        <f t="shared" ref="D294:M294" si="19">D178</f>
        <v>0.72</v>
      </c>
      <c r="E294" s="11">
        <f t="shared" si="19"/>
        <v>0.90625</v>
      </c>
      <c r="F294" s="11">
        <f t="shared" si="19"/>
        <v>0.44444444444444442</v>
      </c>
      <c r="G294" s="11">
        <f t="shared" si="19"/>
        <v>0.33333333333333331</v>
      </c>
      <c r="H294" s="11">
        <f t="shared" si="19"/>
        <v>0.27777777777777779</v>
      </c>
      <c r="I294" s="11">
        <f t="shared" si="19"/>
        <v>0.19512195121951215</v>
      </c>
      <c r="J294" s="11">
        <f t="shared" si="19"/>
        <v>2.4390243902439046E-2</v>
      </c>
      <c r="K294" s="11">
        <f t="shared" si="19"/>
        <v>0.8529411764705882</v>
      </c>
      <c r="L294" s="11">
        <f t="shared" si="19"/>
        <v>0.33333333333333331</v>
      </c>
      <c r="M294" s="11">
        <f t="shared" si="19"/>
        <v>0.75</v>
      </c>
      <c r="N294" s="31">
        <f>N173</f>
        <v>6</v>
      </c>
      <c r="O294" s="31">
        <f>O178</f>
        <v>0</v>
      </c>
    </row>
    <row r="295" spans="3:15" x14ac:dyDescent="0.25">
      <c r="C295" s="7">
        <v>21</v>
      </c>
      <c r="D295" s="11">
        <f t="shared" ref="D295:M295" si="20">D187</f>
        <v>0.62</v>
      </c>
      <c r="E295" s="11">
        <f t="shared" si="20"/>
        <v>0.75</v>
      </c>
      <c r="F295" s="11">
        <f t="shared" si="20"/>
        <v>0.55555555555555558</v>
      </c>
      <c r="G295" s="11">
        <f t="shared" si="20"/>
        <v>0.22222222222222221</v>
      </c>
      <c r="H295" s="11">
        <f t="shared" si="20"/>
        <v>0.16666666666666663</v>
      </c>
      <c r="I295" s="11">
        <f t="shared" si="20"/>
        <v>0.34146341463414631</v>
      </c>
      <c r="J295" s="11">
        <f t="shared" si="20"/>
        <v>4.8780487804878092E-2</v>
      </c>
      <c r="K295" s="11">
        <f t="shared" si="20"/>
        <v>0.88888888888888884</v>
      </c>
      <c r="L295" s="11">
        <f t="shared" si="20"/>
        <v>0.26315789473684209</v>
      </c>
      <c r="M295" s="11">
        <f t="shared" si="20"/>
        <v>0.5</v>
      </c>
      <c r="N295" s="31">
        <f>N182</f>
        <v>8</v>
      </c>
      <c r="O295" s="31">
        <f>O187</f>
        <v>0</v>
      </c>
    </row>
    <row r="296" spans="3:15" x14ac:dyDescent="0.25">
      <c r="C296" s="7">
        <v>22</v>
      </c>
      <c r="D296" s="15">
        <f t="shared" ref="D296:M296" si="21">D196</f>
        <v>0.66</v>
      </c>
      <c r="E296" s="15">
        <f t="shared" si="21"/>
        <v>0.6875</v>
      </c>
      <c r="F296" s="15">
        <f t="shared" si="21"/>
        <v>0.55555555555555558</v>
      </c>
      <c r="G296" s="15">
        <f t="shared" si="21"/>
        <v>0.66666666666666663</v>
      </c>
      <c r="H296" s="15">
        <f t="shared" si="21"/>
        <v>0.22222222222222221</v>
      </c>
      <c r="I296" s="15">
        <f t="shared" si="21"/>
        <v>0.31707317073170727</v>
      </c>
      <c r="J296" s="15">
        <f t="shared" si="21"/>
        <v>0</v>
      </c>
      <c r="K296" s="15">
        <f t="shared" si="21"/>
        <v>0.84615384615384615</v>
      </c>
      <c r="L296" s="15">
        <f t="shared" si="21"/>
        <v>0.27777777777777779</v>
      </c>
      <c r="M296" s="15">
        <f t="shared" si="21"/>
        <v>1</v>
      </c>
      <c r="N296" s="32">
        <f>N191</f>
        <v>8</v>
      </c>
      <c r="O296" s="32">
        <f>O196</f>
        <v>0</v>
      </c>
    </row>
    <row r="297" spans="3:15" x14ac:dyDescent="0.25">
      <c r="C297" s="7">
        <v>23</v>
      </c>
      <c r="D297" s="15">
        <f t="shared" ref="D297:M297" si="22">D205</f>
        <v>0.76</v>
      </c>
      <c r="E297" s="15">
        <f t="shared" si="22"/>
        <v>0.75</v>
      </c>
      <c r="F297" s="15">
        <f t="shared" si="22"/>
        <v>0.66666666666666663</v>
      </c>
      <c r="G297" s="15">
        <f t="shared" si="22"/>
        <v>0.88888888888888884</v>
      </c>
      <c r="H297" s="15">
        <f t="shared" si="22"/>
        <v>5.555555555555558E-2</v>
      </c>
      <c r="I297" s="15">
        <f t="shared" si="22"/>
        <v>0.21951219512195119</v>
      </c>
      <c r="J297" s="15">
        <f t="shared" si="22"/>
        <v>4.8780487804878092E-2</v>
      </c>
      <c r="K297" s="15">
        <f t="shared" si="22"/>
        <v>0.96</v>
      </c>
      <c r="L297" s="15">
        <f t="shared" si="22"/>
        <v>0.4</v>
      </c>
      <c r="M297" s="15">
        <f t="shared" si="22"/>
        <v>0.8</v>
      </c>
      <c r="N297" s="32">
        <f>N200</f>
        <v>6</v>
      </c>
      <c r="O297" s="32">
        <f>O205</f>
        <v>0</v>
      </c>
    </row>
    <row r="298" spans="3:15" x14ac:dyDescent="0.25">
      <c r="C298" s="7">
        <v>24</v>
      </c>
      <c r="D298" s="15">
        <f t="shared" ref="D298:M298" si="23">D214</f>
        <v>0.74</v>
      </c>
      <c r="E298" s="15">
        <f t="shared" si="23"/>
        <v>0.875</v>
      </c>
      <c r="F298" s="15">
        <f t="shared" si="23"/>
        <v>0.33333333333333331</v>
      </c>
      <c r="G298" s="15">
        <f t="shared" si="23"/>
        <v>0.66666666666666663</v>
      </c>
      <c r="H298" s="15">
        <f t="shared" si="23"/>
        <v>0.22222222222222221</v>
      </c>
      <c r="I298" s="15">
        <f t="shared" si="23"/>
        <v>0.12195121951219512</v>
      </c>
      <c r="J298" s="15">
        <f t="shared" si="23"/>
        <v>9.7560975609756073E-2</v>
      </c>
      <c r="K298" s="15">
        <f t="shared" si="23"/>
        <v>0.875</v>
      </c>
      <c r="L298" s="15">
        <f t="shared" si="23"/>
        <v>0.375</v>
      </c>
      <c r="M298" s="15">
        <f t="shared" si="23"/>
        <v>0.6</v>
      </c>
      <c r="N298" s="32">
        <f>N209</f>
        <v>6</v>
      </c>
      <c r="O298" s="32">
        <f>O214</f>
        <v>0</v>
      </c>
    </row>
    <row r="299" spans="3:15" x14ac:dyDescent="0.25">
      <c r="C299" s="7">
        <v>25</v>
      </c>
      <c r="D299" s="15">
        <f t="shared" ref="D299:M299" si="24">D223</f>
        <v>0.74</v>
      </c>
      <c r="E299" s="15">
        <f t="shared" si="24"/>
        <v>0.78125</v>
      </c>
      <c r="F299" s="15">
        <f t="shared" si="24"/>
        <v>0.55555555555555558</v>
      </c>
      <c r="G299" s="15">
        <f t="shared" si="24"/>
        <v>0.77777777777777779</v>
      </c>
      <c r="H299" s="15">
        <f t="shared" si="24"/>
        <v>0.22222222222222221</v>
      </c>
      <c r="I299" s="15">
        <f t="shared" si="24"/>
        <v>0.19512195121951215</v>
      </c>
      <c r="J299" s="15">
        <f t="shared" si="24"/>
        <v>2.4390243902439046E-2</v>
      </c>
      <c r="K299" s="15">
        <f t="shared" si="24"/>
        <v>0.86206896551724133</v>
      </c>
      <c r="L299" s="15">
        <f t="shared" si="24"/>
        <v>0.38461538461538464</v>
      </c>
      <c r="M299" s="15">
        <f t="shared" si="24"/>
        <v>0.875</v>
      </c>
      <c r="N299" s="32">
        <f>N218</f>
        <v>7</v>
      </c>
      <c r="O299" s="32">
        <f>O223</f>
        <v>0</v>
      </c>
    </row>
    <row r="300" spans="3:15" x14ac:dyDescent="0.25">
      <c r="C300" s="7">
        <v>26</v>
      </c>
      <c r="D300" s="15">
        <f t="shared" ref="D300:M300" si="25">D232</f>
        <v>0.84</v>
      </c>
      <c r="E300" s="15">
        <f t="shared" si="25"/>
        <v>0.84375</v>
      </c>
      <c r="F300" s="15">
        <f t="shared" si="25"/>
        <v>0.88888888888888884</v>
      </c>
      <c r="G300" s="15">
        <f t="shared" si="25"/>
        <v>0.77777777777777779</v>
      </c>
      <c r="H300" s="15">
        <f t="shared" si="25"/>
        <v>0</v>
      </c>
      <c r="I300" s="15">
        <f t="shared" si="25"/>
        <v>0.14634146341463417</v>
      </c>
      <c r="J300" s="15">
        <f t="shared" si="25"/>
        <v>4.8780487804878092E-2</v>
      </c>
      <c r="K300" s="15">
        <f t="shared" si="25"/>
        <v>1</v>
      </c>
      <c r="L300" s="15">
        <f t="shared" si="25"/>
        <v>0.5714285714285714</v>
      </c>
      <c r="M300" s="15">
        <f t="shared" si="25"/>
        <v>0.77777777777777779</v>
      </c>
      <c r="N300" s="32">
        <f>N227</f>
        <v>6</v>
      </c>
      <c r="O300" s="32">
        <f>O232</f>
        <v>0</v>
      </c>
    </row>
    <row r="301" spans="3:15" x14ac:dyDescent="0.25">
      <c r="C301" s="7">
        <v>27</v>
      </c>
      <c r="D301" s="15">
        <f t="shared" ref="D301:M301" si="26">D241</f>
        <v>0.66</v>
      </c>
      <c r="E301" s="15">
        <f t="shared" si="26"/>
        <v>0.875</v>
      </c>
      <c r="F301" s="15">
        <f t="shared" si="26"/>
        <v>0.22222222222222221</v>
      </c>
      <c r="G301" s="15">
        <f t="shared" si="26"/>
        <v>0.33333333333333331</v>
      </c>
      <c r="H301" s="15">
        <f t="shared" si="26"/>
        <v>0.16666666666666663</v>
      </c>
      <c r="I301" s="15">
        <f t="shared" si="26"/>
        <v>0.19512195121951215</v>
      </c>
      <c r="J301" s="15">
        <f t="shared" si="26"/>
        <v>0.14634146341463417</v>
      </c>
      <c r="K301" s="15">
        <f t="shared" si="26"/>
        <v>0.90322580645161288</v>
      </c>
      <c r="L301" s="15">
        <f t="shared" si="26"/>
        <v>0.2</v>
      </c>
      <c r="M301" s="15">
        <f t="shared" si="26"/>
        <v>0.33333333333333331</v>
      </c>
      <c r="N301" s="32">
        <f>N236</f>
        <v>4</v>
      </c>
      <c r="O301" s="32">
        <f>O241</f>
        <v>0</v>
      </c>
    </row>
    <row r="302" spans="3:15" x14ac:dyDescent="0.25">
      <c r="C302" s="7">
        <v>28</v>
      </c>
      <c r="D302" s="15">
        <f t="shared" ref="D302:M302" si="27">D250</f>
        <v>0.62</v>
      </c>
      <c r="E302" s="15">
        <f t="shared" si="27"/>
        <v>0.59375</v>
      </c>
      <c r="F302" s="15">
        <f t="shared" si="27"/>
        <v>0.55555555555555558</v>
      </c>
      <c r="G302" s="15">
        <f t="shared" si="27"/>
        <v>0.77777777777777779</v>
      </c>
      <c r="H302" s="15">
        <f t="shared" si="27"/>
        <v>0.16666666666666663</v>
      </c>
      <c r="I302" s="15">
        <f t="shared" si="27"/>
        <v>0.34146341463414631</v>
      </c>
      <c r="J302" s="15">
        <f t="shared" si="27"/>
        <v>4.8780487804878092E-2</v>
      </c>
      <c r="K302" s="15">
        <f t="shared" si="27"/>
        <v>0.86363636363636365</v>
      </c>
      <c r="L302" s="15">
        <f t="shared" si="27"/>
        <v>0.26315789473684209</v>
      </c>
      <c r="M302" s="15">
        <f t="shared" si="27"/>
        <v>0.77777777777777779</v>
      </c>
      <c r="N302" s="32">
        <f>N245</f>
        <v>4</v>
      </c>
      <c r="O302" s="32">
        <f>O250</f>
        <v>0</v>
      </c>
    </row>
    <row r="303" spans="3:15" x14ac:dyDescent="0.25">
      <c r="C303" s="7">
        <v>29</v>
      </c>
      <c r="D303" s="15">
        <f t="shared" ref="D303:M303" si="28">D259</f>
        <v>0.82</v>
      </c>
      <c r="E303" s="15">
        <f t="shared" si="28"/>
        <v>0.9375</v>
      </c>
      <c r="F303" s="15">
        <f t="shared" si="28"/>
        <v>0.33333333333333331</v>
      </c>
      <c r="G303" s="15">
        <f t="shared" si="28"/>
        <v>0.88888888888888884</v>
      </c>
      <c r="H303" s="15">
        <f t="shared" si="28"/>
        <v>0.22222222222222221</v>
      </c>
      <c r="I303" s="15">
        <f t="shared" si="28"/>
        <v>2.4390243902439046E-2</v>
      </c>
      <c r="J303" s="15">
        <f t="shared" si="28"/>
        <v>9.7560975609756073E-2</v>
      </c>
      <c r="K303" s="15">
        <f t="shared" si="28"/>
        <v>0.88235294117647056</v>
      </c>
      <c r="L303" s="15">
        <f t="shared" si="28"/>
        <v>0.75</v>
      </c>
      <c r="M303" s="15">
        <f t="shared" si="28"/>
        <v>0.66666666666666663</v>
      </c>
      <c r="N303" s="32">
        <f>N254</f>
        <v>6</v>
      </c>
      <c r="O303" s="32">
        <f>O259</f>
        <v>0</v>
      </c>
    </row>
    <row r="304" spans="3:15" x14ac:dyDescent="0.25">
      <c r="C304" s="7">
        <v>30</v>
      </c>
      <c r="D304" s="15">
        <f t="shared" ref="D304:M304" si="29">D268</f>
        <v>0.7</v>
      </c>
      <c r="E304" s="15">
        <f t="shared" si="29"/>
        <v>0.65625</v>
      </c>
      <c r="F304" s="15">
        <f t="shared" si="29"/>
        <v>0.66666666666666663</v>
      </c>
      <c r="G304" s="15">
        <f t="shared" si="29"/>
        <v>0.88888888888888884</v>
      </c>
      <c r="H304" s="15">
        <f t="shared" si="29"/>
        <v>5.555555555555558E-2</v>
      </c>
      <c r="I304" s="15">
        <f t="shared" si="29"/>
        <v>0.26829268292682928</v>
      </c>
      <c r="J304" s="15">
        <f t="shared" si="29"/>
        <v>7.3170731707317027E-2</v>
      </c>
      <c r="K304" s="15">
        <f t="shared" si="29"/>
        <v>0.95454545454545459</v>
      </c>
      <c r="L304" s="15">
        <f t="shared" si="29"/>
        <v>0.35294117647058826</v>
      </c>
      <c r="M304" s="15">
        <f t="shared" si="29"/>
        <v>0.72727272727272729</v>
      </c>
      <c r="N304" s="32">
        <f>N263</f>
        <v>6</v>
      </c>
      <c r="O304" s="32">
        <f>O268</f>
        <v>0</v>
      </c>
    </row>
    <row r="305" spans="3:15" x14ac:dyDescent="0.25">
      <c r="C305" s="19" t="s">
        <v>44</v>
      </c>
      <c r="D305" s="20">
        <f>AVERAGE(D275:D304)</f>
        <v>0.71666666666666656</v>
      </c>
      <c r="E305" s="25">
        <f t="shared" ref="E305:O305" si="30">AVERAGE(E275:E304)</f>
        <v>0.79062500000000002</v>
      </c>
      <c r="F305" s="23">
        <f t="shared" si="30"/>
        <v>0.5185185185185186</v>
      </c>
      <c r="G305" s="23">
        <f t="shared" si="30"/>
        <v>0.65185185185185179</v>
      </c>
      <c r="H305" s="20">
        <f t="shared" si="30"/>
        <v>0.19074074074074077</v>
      </c>
      <c r="I305" s="27">
        <f t="shared" si="30"/>
        <v>0.21788617886178871</v>
      </c>
      <c r="J305" s="20">
        <f t="shared" si="30"/>
        <v>4.3902439024390269E-2</v>
      </c>
      <c r="K305" s="25">
        <f t="shared" si="30"/>
        <v>0.87205744443976463</v>
      </c>
      <c r="L305" s="23">
        <f t="shared" si="30"/>
        <v>0.37176515843641872</v>
      </c>
      <c r="M305" s="23">
        <f t="shared" si="30"/>
        <v>0.76285446035446058</v>
      </c>
      <c r="N305" s="29">
        <f t="shared" si="30"/>
        <v>5.4666666666666668</v>
      </c>
      <c r="O305" s="29">
        <f t="shared" si="30"/>
        <v>0</v>
      </c>
    </row>
    <row r="306" spans="3:15" x14ac:dyDescent="0.25">
      <c r="C306" s="21" t="s">
        <v>45</v>
      </c>
      <c r="D306" s="22">
        <f>MAX(D276:D305)</f>
        <v>0.84</v>
      </c>
      <c r="E306" s="26">
        <f t="shared" ref="E306:O306" si="31">MAX(E276:E305)</f>
        <v>0.9375</v>
      </c>
      <c r="F306" s="24">
        <f t="shared" si="31"/>
        <v>0.88888888888888884</v>
      </c>
      <c r="G306" s="24">
        <f t="shared" si="31"/>
        <v>1</v>
      </c>
      <c r="H306" s="22">
        <f t="shared" si="31"/>
        <v>0.38888888888888884</v>
      </c>
      <c r="I306" s="28">
        <f t="shared" si="31"/>
        <v>0.80487804878048785</v>
      </c>
      <c r="J306" s="22">
        <f t="shared" si="31"/>
        <v>0.14634146341463417</v>
      </c>
      <c r="K306" s="26">
        <f t="shared" si="31"/>
        <v>1</v>
      </c>
      <c r="L306" s="24">
        <f t="shared" si="31"/>
        <v>0.75</v>
      </c>
      <c r="M306" s="24">
        <f t="shared" si="31"/>
        <v>1</v>
      </c>
      <c r="N306" s="30">
        <f t="shared" si="31"/>
        <v>8</v>
      </c>
      <c r="O306" s="30">
        <f t="shared" si="31"/>
        <v>0</v>
      </c>
    </row>
    <row r="307" spans="3:15" x14ac:dyDescent="0.25">
      <c r="C307" s="21" t="s">
        <v>47</v>
      </c>
      <c r="D307" s="22">
        <f>MIN(D277:D306)</f>
        <v>0.3</v>
      </c>
      <c r="E307" s="26">
        <f t="shared" ref="E307:O307" si="32">MIN(E277:E306)</f>
        <v>6.25E-2</v>
      </c>
      <c r="F307" s="24">
        <f t="shared" si="32"/>
        <v>0.22222222222222221</v>
      </c>
      <c r="G307" s="24">
        <f t="shared" si="32"/>
        <v>0</v>
      </c>
      <c r="H307" s="22">
        <f t="shared" si="32"/>
        <v>0</v>
      </c>
      <c r="I307" s="28">
        <f t="shared" si="32"/>
        <v>2.4390243902439046E-2</v>
      </c>
      <c r="J307" s="22">
        <f t="shared" si="32"/>
        <v>0</v>
      </c>
      <c r="K307" s="26">
        <f t="shared" si="32"/>
        <v>0.5</v>
      </c>
      <c r="L307" s="24">
        <f t="shared" si="32"/>
        <v>0.14285714285714285</v>
      </c>
      <c r="M307" s="24">
        <f t="shared" si="32"/>
        <v>0</v>
      </c>
      <c r="N307" s="30">
        <f t="shared" si="32"/>
        <v>4</v>
      </c>
      <c r="O307" s="30">
        <f t="shared" si="32"/>
        <v>0</v>
      </c>
    </row>
    <row r="308" spans="3:15" x14ac:dyDescent="0.25">
      <c r="C308" s="21" t="s">
        <v>48</v>
      </c>
      <c r="D308" s="22">
        <f>_xlfn.STDEV.S(D278:D307)</f>
        <v>0.13084366189067173</v>
      </c>
      <c r="E308" s="24">
        <f t="shared" ref="E308:O308" si="33">_xlfn.STDEV.S(E278:E307)</f>
        <v>0.21821931214548168</v>
      </c>
      <c r="F308" s="24">
        <f t="shared" si="33"/>
        <v>0.20539374007403244</v>
      </c>
      <c r="G308" s="26">
        <f t="shared" si="33"/>
        <v>0.28088047239744962</v>
      </c>
      <c r="H308" s="28">
        <f t="shared" si="33"/>
        <v>0.10058210423756253</v>
      </c>
      <c r="I308" s="22">
        <f t="shared" si="33"/>
        <v>0.17963222368610002</v>
      </c>
      <c r="J308" s="22">
        <f t="shared" si="33"/>
        <v>4.1985043183923459E-2</v>
      </c>
      <c r="K308" s="24">
        <f t="shared" si="33"/>
        <v>0.1093110875651359</v>
      </c>
      <c r="L308" s="24">
        <f t="shared" si="33"/>
        <v>0.15550229048443406</v>
      </c>
      <c r="M308" s="26">
        <f t="shared" si="33"/>
        <v>0.2574341399043425</v>
      </c>
      <c r="N308" s="30">
        <f t="shared" si="33"/>
        <v>1.4767608058348725</v>
      </c>
      <c r="O308" s="30">
        <f t="shared" si="3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DAA4-6E1B-4D8B-B2DE-DFFEDAAEBD07}">
  <dimension ref="A1:U308"/>
  <sheetViews>
    <sheetView workbookViewId="0">
      <pane ySplit="1" topLeftCell="A285" activePane="bottomLeft" state="frozen"/>
      <selection pane="bottomLeft" activeCell="D305" sqref="D305:M308"/>
    </sheetView>
  </sheetViews>
  <sheetFormatPr defaultRowHeight="15" x14ac:dyDescent="0.25"/>
  <cols>
    <col min="1" max="1" width="12" bestFit="1" customWidth="1"/>
    <col min="4" max="4" width="15.140625" bestFit="1" customWidth="1"/>
    <col min="8" max="13" width="11.140625" bestFit="1" customWidth="1"/>
    <col min="14" max="15" width="11" bestFit="1" customWidth="1"/>
  </cols>
  <sheetData>
    <row r="1" spans="1:21" x14ac:dyDescent="0.25">
      <c r="D1" s="5" t="s">
        <v>9</v>
      </c>
      <c r="E1" s="6" t="s">
        <v>3</v>
      </c>
      <c r="F1" s="6" t="s">
        <v>2</v>
      </c>
      <c r="G1" s="6" t="s">
        <v>0</v>
      </c>
      <c r="H1" s="6" t="s">
        <v>6</v>
      </c>
      <c r="I1" s="6" t="s">
        <v>13</v>
      </c>
      <c r="J1" s="6" t="s">
        <v>1</v>
      </c>
      <c r="K1" s="6" t="s">
        <v>10</v>
      </c>
      <c r="L1" s="6" t="s">
        <v>12</v>
      </c>
      <c r="M1" s="6" t="s">
        <v>11</v>
      </c>
      <c r="N1" s="6" t="s">
        <v>35</v>
      </c>
      <c r="O1" s="6" t="s">
        <v>21</v>
      </c>
    </row>
    <row r="2" spans="1:21" x14ac:dyDescent="0.25">
      <c r="A2" s="33" t="s">
        <v>7</v>
      </c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>
        <v>4</v>
      </c>
      <c r="O2" s="2"/>
      <c r="P2" s="8" t="s">
        <v>14</v>
      </c>
      <c r="Q2" s="8"/>
      <c r="R2" s="10" t="s">
        <v>15</v>
      </c>
      <c r="S2" s="8"/>
    </row>
    <row r="3" spans="1:21" x14ac:dyDescent="0.25">
      <c r="A3" s="1" t="s">
        <v>4</v>
      </c>
      <c r="D3" s="11">
        <f>SUM(A4,B5,C6)/SUM(A4:C6)</f>
        <v>1</v>
      </c>
      <c r="E3" s="11">
        <f>A4/SUM(A4:C4)</f>
        <v>1</v>
      </c>
      <c r="F3" s="11">
        <f>B5/SUM(A5:C5)</f>
        <v>1</v>
      </c>
      <c r="G3" s="11">
        <f>C6/SUM(A6:C6)</f>
        <v>1</v>
      </c>
      <c r="H3" s="12">
        <f>1-SUM(B5:C6)/(SUM(A4:C6)-SUM(A4:C4))</f>
        <v>0</v>
      </c>
      <c r="I3" s="12">
        <f>1-SUM(A4,C4,C6,A6)/(SUM(A4:C6)-SUM(A5:C5))</f>
        <v>0</v>
      </c>
      <c r="J3" s="12">
        <f>1-SUM(A4:B5)/(SUM(A4:C6)-SUM(A6:C6))</f>
        <v>0</v>
      </c>
      <c r="K3" s="11">
        <f>IF(SUM(A4:A6)=0,0,A4/SUM(A4:A6))</f>
        <v>1</v>
      </c>
      <c r="L3" s="11">
        <f>IF(SUM(B4:B6)=0,0,B5/SUM(B4:B6))</f>
        <v>1</v>
      </c>
      <c r="M3" s="11">
        <f>IF(SUM(C4:C6)=0,0,C6/SUM(C4:C6))</f>
        <v>1</v>
      </c>
      <c r="Q3" s="8"/>
      <c r="R3" s="8"/>
      <c r="S3" s="8">
        <v>3</v>
      </c>
      <c r="T3" s="8">
        <v>2</v>
      </c>
      <c r="U3" s="8">
        <v>1</v>
      </c>
    </row>
    <row r="4" spans="1:21" x14ac:dyDescent="0.25">
      <c r="A4">
        <v>3</v>
      </c>
      <c r="B4">
        <v>0</v>
      </c>
      <c r="C4">
        <v>0</v>
      </c>
      <c r="D4" s="12"/>
      <c r="E4" s="12"/>
      <c r="F4" s="12"/>
      <c r="G4" s="12"/>
      <c r="H4" s="12"/>
      <c r="I4" s="13"/>
      <c r="J4" s="12"/>
      <c r="K4" s="12"/>
      <c r="L4" s="12"/>
      <c r="M4" s="12"/>
      <c r="Q4" s="10" t="s">
        <v>16</v>
      </c>
      <c r="R4" s="9">
        <v>3</v>
      </c>
      <c r="S4" s="8"/>
      <c r="T4" s="8"/>
      <c r="U4" s="8"/>
    </row>
    <row r="5" spans="1:21" x14ac:dyDescent="0.25">
      <c r="A5">
        <v>0</v>
      </c>
      <c r="B5">
        <v>3</v>
      </c>
      <c r="C5">
        <v>0</v>
      </c>
      <c r="D5" s="12"/>
      <c r="E5" s="12"/>
      <c r="F5" s="12"/>
      <c r="G5" s="12"/>
      <c r="H5" s="12"/>
      <c r="I5" s="13"/>
      <c r="J5" s="12"/>
      <c r="K5" s="12"/>
      <c r="L5" s="12"/>
      <c r="M5" s="12"/>
      <c r="Q5" s="8"/>
      <c r="R5" s="8">
        <v>2</v>
      </c>
      <c r="S5" s="8"/>
      <c r="T5" s="8"/>
      <c r="U5" s="8"/>
    </row>
    <row r="6" spans="1:21" x14ac:dyDescent="0.25">
      <c r="A6">
        <v>0</v>
      </c>
      <c r="B6">
        <v>0</v>
      </c>
      <c r="C6">
        <v>3</v>
      </c>
      <c r="D6" s="12"/>
      <c r="E6" s="12"/>
      <c r="F6" s="12"/>
      <c r="G6" s="12"/>
      <c r="H6" s="12"/>
      <c r="I6" s="13"/>
      <c r="J6" s="12"/>
      <c r="K6" s="12"/>
      <c r="L6" s="12"/>
      <c r="M6" s="12"/>
      <c r="Q6" s="8"/>
      <c r="R6" s="8">
        <v>1</v>
      </c>
      <c r="S6" s="8"/>
      <c r="T6" s="8"/>
      <c r="U6" s="8"/>
    </row>
    <row r="7" spans="1:21" x14ac:dyDescent="0.25">
      <c r="A7" s="1" t="s">
        <v>5</v>
      </c>
      <c r="D7" s="11">
        <f>SUM(A8,B9,C10)/SUM(A8:C10)</f>
        <v>0.64</v>
      </c>
      <c r="E7" s="11">
        <f>A8/SUM(A8:C8)</f>
        <v>0.71875</v>
      </c>
      <c r="F7" s="11">
        <f>B9/SUM(A9:C9)</f>
        <v>1</v>
      </c>
      <c r="G7" s="11">
        <f>C10/SUM(A10:C10)</f>
        <v>0</v>
      </c>
      <c r="H7" s="12">
        <f>1-SUM(B9:C10)/(SUM(A8:C10)-SUM(A8:C8))</f>
        <v>0</v>
      </c>
      <c r="I7" s="12">
        <f>1-SUM(A8,C8,C10,A10)/(SUM(A8:C10)-SUM(A9:C9))</f>
        <v>0.41463414634146345</v>
      </c>
      <c r="J7" s="12">
        <f>1-SUM(A8:B9)/(SUM(A8:C10)-SUM(A10:C10))</f>
        <v>2.4390243902439046E-2</v>
      </c>
      <c r="K7" s="11">
        <f>IF(SUM(A8:A10)=0,0,A8/SUM(A8:A10))</f>
        <v>1</v>
      </c>
      <c r="L7" s="11">
        <f>IF(SUM(B8:B10)=0,0,B9/SUM(B8:B10))</f>
        <v>0.34615384615384615</v>
      </c>
      <c r="M7" s="11">
        <f>IF(SUM(C8:C10)=0,0,C10/SUM(C8:C10))</f>
        <v>0</v>
      </c>
      <c r="N7" s="7"/>
    </row>
    <row r="8" spans="1:21" x14ac:dyDescent="0.25">
      <c r="A8">
        <v>23</v>
      </c>
      <c r="B8">
        <v>8</v>
      </c>
      <c r="C8">
        <v>1</v>
      </c>
      <c r="I8" s="3"/>
      <c r="Q8" t="s">
        <v>17</v>
      </c>
    </row>
    <row r="9" spans="1:21" x14ac:dyDescent="0.25">
      <c r="A9">
        <v>0</v>
      </c>
      <c r="B9">
        <v>9</v>
      </c>
      <c r="C9">
        <v>0</v>
      </c>
      <c r="I9" s="3"/>
      <c r="Q9" t="s">
        <v>18</v>
      </c>
    </row>
    <row r="10" spans="1:21" x14ac:dyDescent="0.25">
      <c r="A10">
        <v>0</v>
      </c>
      <c r="B10">
        <v>9</v>
      </c>
      <c r="C10">
        <v>0</v>
      </c>
      <c r="I10" s="3"/>
      <c r="Q10" t="s">
        <v>19</v>
      </c>
    </row>
    <row r="11" spans="1:21" x14ac:dyDescent="0.25">
      <c r="A11" s="33" t="s">
        <v>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6</v>
      </c>
      <c r="O11" s="2"/>
    </row>
    <row r="12" spans="1:21" x14ac:dyDescent="0.25">
      <c r="A12" s="1" t="s">
        <v>4</v>
      </c>
      <c r="D12" s="11">
        <f>SUM(A13,B14,C15)/SUM(A13:C15)</f>
        <v>1</v>
      </c>
      <c r="E12" s="11">
        <f>A13/SUM(A13:C13)</f>
        <v>1</v>
      </c>
      <c r="F12" s="11">
        <f>B14/SUM(A14:C14)</f>
        <v>1</v>
      </c>
      <c r="G12" s="11">
        <f>C15/SUM(A15:C15)</f>
        <v>1</v>
      </c>
      <c r="H12" s="12">
        <f>1-SUM(B14:C15)/(SUM(A13:C15)-SUM(A13:C13))</f>
        <v>0</v>
      </c>
      <c r="I12" s="12">
        <f>1-SUM(A13,C13,C15,A15)/(SUM(A13:C15)-SUM(A14:C14))</f>
        <v>0</v>
      </c>
      <c r="J12" s="12">
        <f>1-SUM(A13:B14)/(SUM(A13:C15)-SUM(A15:C15))</f>
        <v>0</v>
      </c>
      <c r="K12" s="11">
        <f>IF(SUM(A13:A15)=0,0,A13/SUM(A13:A15))</f>
        <v>1</v>
      </c>
      <c r="L12" s="11">
        <f>IF(SUM(B13:B15)=0,0,B14/SUM(B13:B15))</f>
        <v>1</v>
      </c>
      <c r="M12" s="11">
        <f>IF(SUM(C13:C15)=0,0,C15/SUM(C13:C15))</f>
        <v>1</v>
      </c>
    </row>
    <row r="13" spans="1:21" x14ac:dyDescent="0.25">
      <c r="A13">
        <v>3</v>
      </c>
      <c r="B13">
        <v>0</v>
      </c>
      <c r="C13">
        <v>0</v>
      </c>
      <c r="D13" s="12"/>
      <c r="E13" s="12"/>
      <c r="F13" s="12"/>
      <c r="G13" s="12"/>
      <c r="H13" s="12"/>
      <c r="I13" s="13"/>
      <c r="J13" s="12"/>
      <c r="K13" s="12"/>
      <c r="L13" s="12"/>
      <c r="M13" s="12"/>
    </row>
    <row r="14" spans="1:21" x14ac:dyDescent="0.25">
      <c r="A14">
        <v>0</v>
      </c>
      <c r="B14">
        <v>3</v>
      </c>
      <c r="C14">
        <v>0</v>
      </c>
      <c r="D14" s="12"/>
      <c r="E14" s="12"/>
      <c r="F14" s="12"/>
      <c r="G14" s="12"/>
      <c r="H14" s="12"/>
      <c r="I14" s="13"/>
      <c r="J14" s="12"/>
      <c r="K14" s="12"/>
      <c r="L14" s="12"/>
      <c r="M14" s="12"/>
    </row>
    <row r="15" spans="1:21" x14ac:dyDescent="0.25">
      <c r="A15">
        <v>0</v>
      </c>
      <c r="B15">
        <v>0</v>
      </c>
      <c r="C15">
        <v>3</v>
      </c>
      <c r="D15" s="12"/>
      <c r="E15" s="12"/>
      <c r="F15" s="12"/>
      <c r="G15" s="12"/>
      <c r="H15" s="12"/>
      <c r="I15" s="13"/>
      <c r="J15" s="12"/>
      <c r="K15" s="12"/>
      <c r="L15" s="12"/>
      <c r="M15" s="12"/>
    </row>
    <row r="16" spans="1:21" x14ac:dyDescent="0.25">
      <c r="A16" s="1" t="s">
        <v>5</v>
      </c>
      <c r="D16" s="11">
        <f>SUM(A17,B18,C19)/SUM(A17:C19)</f>
        <v>0.6</v>
      </c>
      <c r="E16" s="11">
        <f>A17/SUM(A17:C17)</f>
        <v>0.65625</v>
      </c>
      <c r="F16" s="11">
        <f>B18/SUM(A18:C18)</f>
        <v>0.1111111111111111</v>
      </c>
      <c r="G16" s="11">
        <f>C19/SUM(A19:C19)</f>
        <v>0.88888888888888884</v>
      </c>
      <c r="H16" s="12">
        <f>1-SUM(B18:C19)/(SUM(A17:C19)-SUM(A17:C17))</f>
        <v>0.11111111111111116</v>
      </c>
      <c r="I16" s="12">
        <f>1-SUM(A17,C17,C19,A19)/(SUM(A17:C19)-SUM(A18:C18))</f>
        <v>0.21951219512195119</v>
      </c>
      <c r="J16" s="12">
        <f>1-SUM(A17:B18)/(SUM(A17:C19)-SUM(A19:C19))</f>
        <v>0.21951219512195119</v>
      </c>
      <c r="K16" s="11">
        <f>IF(SUM(A17:A19)=0,0,A17/SUM(A17:A19))</f>
        <v>0.91304347826086951</v>
      </c>
      <c r="L16" s="11">
        <f>IF(SUM(B17:B19)=0,0,B18/SUM(B17:B19))</f>
        <v>0.1</v>
      </c>
      <c r="M16" s="11">
        <f>IF(SUM(C17:C19)=0,0,C19/SUM(C17:C19))</f>
        <v>0.47058823529411764</v>
      </c>
      <c r="N16" s="7"/>
    </row>
    <row r="17" spans="1:15" x14ac:dyDescent="0.25">
      <c r="A17">
        <v>21</v>
      </c>
      <c r="B17">
        <v>8</v>
      </c>
      <c r="C17">
        <v>3</v>
      </c>
      <c r="I17" s="3"/>
    </row>
    <row r="18" spans="1:15" x14ac:dyDescent="0.25">
      <c r="A18">
        <v>2</v>
      </c>
      <c r="B18">
        <v>1</v>
      </c>
      <c r="C18">
        <v>6</v>
      </c>
      <c r="I18" s="3"/>
    </row>
    <row r="19" spans="1:15" x14ac:dyDescent="0.25">
      <c r="A19">
        <v>0</v>
      </c>
      <c r="B19">
        <v>1</v>
      </c>
      <c r="C19">
        <v>8</v>
      </c>
      <c r="I19" s="3"/>
    </row>
    <row r="20" spans="1:15" x14ac:dyDescent="0.25">
      <c r="A20" s="33" t="s">
        <v>20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6</v>
      </c>
      <c r="O20" s="2"/>
    </row>
    <row r="21" spans="1:15" x14ac:dyDescent="0.25">
      <c r="A21" s="1" t="s">
        <v>4</v>
      </c>
      <c r="D21" s="11">
        <f>SUM(A22,B23,C24)/SUM(A22:C24)</f>
        <v>1</v>
      </c>
      <c r="E21" s="11">
        <f>A22/SUM(A22:C22)</f>
        <v>1</v>
      </c>
      <c r="F21" s="11">
        <f>B23/SUM(A23:C23)</f>
        <v>1</v>
      </c>
      <c r="G21" s="11">
        <f>C24/SUM(A24:C24)</f>
        <v>1</v>
      </c>
      <c r="H21" s="12">
        <f>1-SUM(B23:C24)/(SUM(A22:C24)-SUM(A22:C22))</f>
        <v>0</v>
      </c>
      <c r="I21" s="12">
        <f>1-SUM(A22,C22,C24,A24)/(SUM(A22:C24)-SUM(A23:C23))</f>
        <v>0</v>
      </c>
      <c r="J21" s="12">
        <f>1-SUM(A22:B23)/(SUM(A22:C24)-SUM(A24:C24))</f>
        <v>0</v>
      </c>
      <c r="K21" s="11">
        <f>IF(SUM(A22:A24)=0,0,A22/SUM(A22:A24))</f>
        <v>1</v>
      </c>
      <c r="L21" s="11">
        <f>IF(SUM(B22:B24)=0,0,B23/SUM(B22:B24))</f>
        <v>1</v>
      </c>
      <c r="M21" s="11">
        <f>IF(SUM(C22:C24)=0,0,C24/SUM(C22:C24))</f>
        <v>1</v>
      </c>
    </row>
    <row r="22" spans="1:15" x14ac:dyDescent="0.25">
      <c r="A22">
        <v>3</v>
      </c>
      <c r="B22">
        <v>0</v>
      </c>
      <c r="C22">
        <v>0</v>
      </c>
      <c r="D22" s="12"/>
      <c r="E22" s="12"/>
      <c r="F22" s="12"/>
      <c r="G22" s="12"/>
      <c r="H22" s="12"/>
      <c r="I22" s="13"/>
      <c r="J22" s="12"/>
      <c r="K22" s="12"/>
      <c r="L22" s="12"/>
      <c r="M22" s="12"/>
    </row>
    <row r="23" spans="1:15" x14ac:dyDescent="0.25">
      <c r="A23">
        <v>0</v>
      </c>
      <c r="B23">
        <v>3</v>
      </c>
      <c r="C23">
        <v>0</v>
      </c>
      <c r="D23" s="12"/>
      <c r="E23" s="12"/>
      <c r="F23" s="12"/>
      <c r="G23" s="12"/>
      <c r="H23" s="12"/>
      <c r="I23" s="13"/>
      <c r="J23" s="12"/>
      <c r="K23" s="12"/>
      <c r="L23" s="12"/>
      <c r="M23" s="12"/>
    </row>
    <row r="24" spans="1:15" x14ac:dyDescent="0.25">
      <c r="A24">
        <v>0</v>
      </c>
      <c r="B24">
        <v>0</v>
      </c>
      <c r="C24">
        <v>3</v>
      </c>
      <c r="D24" s="12"/>
      <c r="E24" s="12"/>
      <c r="F24" s="12"/>
      <c r="G24" s="12"/>
      <c r="H24" s="12"/>
      <c r="I24" s="13"/>
      <c r="J24" s="12"/>
      <c r="K24" s="12"/>
      <c r="L24" s="12"/>
      <c r="M24" s="12"/>
    </row>
    <row r="25" spans="1:15" x14ac:dyDescent="0.25">
      <c r="A25" s="1" t="s">
        <v>5</v>
      </c>
      <c r="D25" s="11">
        <f>SUM(A26,B27,C28)/(SUM(A26:C28)+O25)</f>
        <v>0.7</v>
      </c>
      <c r="E25" s="11">
        <f>A26/SUM(A26:C26)</f>
        <v>0.6875</v>
      </c>
      <c r="F25" s="11">
        <f>B27/SUM(A27:C27)</f>
        <v>0.55555555555555558</v>
      </c>
      <c r="G25" s="11">
        <f>C28/SUM(A28:C28)</f>
        <v>0.88888888888888884</v>
      </c>
      <c r="H25" s="12">
        <f>1-SUM(B27:C28)/(SUM(A26:C28)-SUM(A26:C26))</f>
        <v>0.11111111111111116</v>
      </c>
      <c r="I25" s="12">
        <f>1-SUM(A26,C26,C28,A28)/(SUM(A26:C28)-SUM(A27:C27))</f>
        <v>0.24390243902439024</v>
      </c>
      <c r="J25" s="12">
        <f>1-SUM(A26:B27)/(SUM(A26:C28)-SUM(A28:C28))</f>
        <v>7.3170731707317027E-2</v>
      </c>
      <c r="K25" s="11">
        <f>IF(SUM(A26:A28)=0,0,A26/SUM(A26:A28))</f>
        <v>0.91666666666666663</v>
      </c>
      <c r="L25" s="11">
        <f>IF(SUM(B26:B28)=0,0,B27/SUM(B26:B28))</f>
        <v>0.33333333333333331</v>
      </c>
      <c r="M25" s="11">
        <f>IF(SUM(C26:C28)=0,0,C28/SUM(C26:C28))</f>
        <v>0.72727272727272729</v>
      </c>
      <c r="N25" s="7"/>
    </row>
    <row r="26" spans="1:15" x14ac:dyDescent="0.25">
      <c r="A26">
        <v>22</v>
      </c>
      <c r="B26">
        <v>9</v>
      </c>
      <c r="C26">
        <v>1</v>
      </c>
      <c r="I26" s="3"/>
    </row>
    <row r="27" spans="1:15" x14ac:dyDescent="0.25">
      <c r="A27">
        <v>2</v>
      </c>
      <c r="B27">
        <v>5</v>
      </c>
      <c r="C27">
        <v>2</v>
      </c>
      <c r="I27" s="3"/>
    </row>
    <row r="28" spans="1:15" x14ac:dyDescent="0.25">
      <c r="A28">
        <v>0</v>
      </c>
      <c r="B28">
        <v>1</v>
      </c>
      <c r="C28">
        <v>8</v>
      </c>
      <c r="I28" s="3"/>
    </row>
    <row r="29" spans="1:15" x14ac:dyDescent="0.25">
      <c r="A29" s="33" t="s">
        <v>22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6</v>
      </c>
      <c r="O29" s="2"/>
    </row>
    <row r="30" spans="1:15" x14ac:dyDescent="0.25">
      <c r="A30" s="1" t="s">
        <v>4</v>
      </c>
      <c r="D30" s="11">
        <f>SUM(A31,B32,C33)/SUM(A31:C33)</f>
        <v>1</v>
      </c>
      <c r="E30" s="11">
        <f>A31/SUM(A31:C31)</f>
        <v>1</v>
      </c>
      <c r="F30" s="11">
        <f>B32/SUM(A32:C32)</f>
        <v>1</v>
      </c>
      <c r="G30" s="11">
        <f>C33/SUM(A33:C33)</f>
        <v>1</v>
      </c>
      <c r="H30" s="12">
        <f>1-SUM(B32:C33)/(SUM(A31:C33)-SUM(A31:C31))</f>
        <v>0</v>
      </c>
      <c r="I30" s="12">
        <f>1-SUM(A31,C31,C33,A33)/(SUM(A31:C33)-SUM(A32:C32))</f>
        <v>0</v>
      </c>
      <c r="J30" s="12">
        <f>1-SUM(A31:B32)/(SUM(A31:C33)-SUM(A33:C33))</f>
        <v>0</v>
      </c>
      <c r="K30" s="11">
        <f>IF(SUM(A31:A33)=0,0,A31/SUM(A31:A33))</f>
        <v>1</v>
      </c>
      <c r="L30" s="11">
        <f>IF(SUM(B31:B33)=0,0,B32/SUM(B31:B33))</f>
        <v>1</v>
      </c>
      <c r="M30" s="11">
        <f>IF(SUM(C31:C33)=0,0,C33/SUM(C31:C33))</f>
        <v>1</v>
      </c>
    </row>
    <row r="31" spans="1:15" x14ac:dyDescent="0.25">
      <c r="A31">
        <v>3</v>
      </c>
      <c r="B31">
        <v>0</v>
      </c>
      <c r="C31">
        <v>0</v>
      </c>
      <c r="D31" s="12"/>
      <c r="E31" s="12"/>
      <c r="F31" s="12"/>
      <c r="G31" s="12"/>
      <c r="H31" s="12"/>
      <c r="I31" s="13"/>
      <c r="J31" s="12"/>
      <c r="K31" s="12"/>
      <c r="L31" s="12"/>
      <c r="M31" s="12"/>
    </row>
    <row r="32" spans="1:15" x14ac:dyDescent="0.25">
      <c r="A32">
        <v>0</v>
      </c>
      <c r="B32">
        <v>3</v>
      </c>
      <c r="C32">
        <v>0</v>
      </c>
      <c r="D32" s="12"/>
      <c r="E32" s="12"/>
      <c r="F32" s="12"/>
      <c r="G32" s="12"/>
      <c r="H32" s="12"/>
      <c r="I32" s="13"/>
      <c r="J32" s="12"/>
      <c r="K32" s="12"/>
      <c r="L32" s="12"/>
      <c r="M32" s="12"/>
    </row>
    <row r="33" spans="1:15" x14ac:dyDescent="0.25">
      <c r="A33">
        <v>0</v>
      </c>
      <c r="B33">
        <v>0</v>
      </c>
      <c r="C33">
        <v>3</v>
      </c>
      <c r="D33" s="12"/>
      <c r="E33" s="12"/>
      <c r="F33" s="12"/>
      <c r="G33" s="12"/>
      <c r="H33" s="12"/>
      <c r="I33" s="13"/>
      <c r="J33" s="12"/>
      <c r="K33" s="12"/>
      <c r="L33" s="12"/>
      <c r="M33" s="12"/>
    </row>
    <row r="34" spans="1:15" x14ac:dyDescent="0.25">
      <c r="A34" s="1" t="s">
        <v>5</v>
      </c>
      <c r="D34" s="11">
        <f>SUM(A35,B36,C37)/(SUM(A35:C37)+O34)</f>
        <v>0.48</v>
      </c>
      <c r="E34" s="11">
        <f>A35/SUM(A35:C35)</f>
        <v>0.3125</v>
      </c>
      <c r="F34" s="11">
        <f>B36/SUM(A36:C36)</f>
        <v>0.88888888888888884</v>
      </c>
      <c r="G34" s="11">
        <f>C37/SUM(A37:C37)</f>
        <v>0.66666666666666663</v>
      </c>
      <c r="H34" s="12">
        <f>1-SUM(B36:C37)/(SUM(A35:C37)-SUM(A35:C35))</f>
        <v>0.11111111111111116</v>
      </c>
      <c r="I34" s="12">
        <f>1-SUM(A35,C35,C37,A37)/(SUM(A35:C37)-SUM(A36:C36))</f>
        <v>0.56097560975609762</v>
      </c>
      <c r="J34" s="12">
        <f>1-SUM(A35:B36)/(SUM(A35:C37)-SUM(A37:C37))</f>
        <v>2.4390243902439046E-2</v>
      </c>
      <c r="K34" s="11">
        <f>IF(SUM(A35:A37)=0,0,A35/SUM(A35:A37))</f>
        <v>0.83333333333333337</v>
      </c>
      <c r="L34" s="11">
        <f>IF(SUM(B35:B37)=0,0,B36/SUM(B35:B37))</f>
        <v>0.25806451612903225</v>
      </c>
      <c r="M34" s="11">
        <f>IF(SUM(C35:C37)=0,0,C37/SUM(C35:C37))</f>
        <v>0.8571428571428571</v>
      </c>
      <c r="N34" s="7"/>
    </row>
    <row r="35" spans="1:15" x14ac:dyDescent="0.25">
      <c r="A35">
        <v>10</v>
      </c>
      <c r="B35">
        <v>21</v>
      </c>
      <c r="C35">
        <v>1</v>
      </c>
      <c r="I35" s="3"/>
    </row>
    <row r="36" spans="1:15" x14ac:dyDescent="0.25">
      <c r="A36">
        <v>1</v>
      </c>
      <c r="B36">
        <v>8</v>
      </c>
      <c r="C36">
        <v>0</v>
      </c>
      <c r="I36" s="3"/>
    </row>
    <row r="37" spans="1:15" x14ac:dyDescent="0.25">
      <c r="A37">
        <v>1</v>
      </c>
      <c r="B37">
        <v>2</v>
      </c>
      <c r="C37">
        <v>6</v>
      </c>
      <c r="I37" s="3"/>
    </row>
    <row r="38" spans="1:15" x14ac:dyDescent="0.25">
      <c r="A38" s="33" t="s">
        <v>23</v>
      </c>
      <c r="B38" s="1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6</v>
      </c>
      <c r="O38" s="2"/>
    </row>
    <row r="39" spans="1:15" x14ac:dyDescent="0.25">
      <c r="A39" s="1" t="s">
        <v>4</v>
      </c>
      <c r="D39" s="11">
        <f>SUM(A40,B41,C42)/SUM(A40:C42)</f>
        <v>1</v>
      </c>
      <c r="E39" s="11">
        <f>A40/SUM(A40:C40)</f>
        <v>1</v>
      </c>
      <c r="F39" s="11">
        <f>B41/SUM(A41:C41)</f>
        <v>1</v>
      </c>
      <c r="G39" s="11">
        <f>C42/SUM(A42:C42)</f>
        <v>1</v>
      </c>
      <c r="H39" s="12">
        <f>1-SUM(B41:C42)/(SUM(A40:C42)-SUM(A40:C40))</f>
        <v>0</v>
      </c>
      <c r="I39" s="12">
        <f>1-SUM(A40,C40,C42,A42)/(SUM(A40:C42)-SUM(A41:C41))</f>
        <v>0</v>
      </c>
      <c r="J39" s="12">
        <f>1-SUM(A40:B41)/(SUM(A40:C42)-SUM(A42:C42))</f>
        <v>0</v>
      </c>
      <c r="K39" s="11">
        <f>IF(SUM(A40:A42)=0,0,A40/SUM(A40:A42))</f>
        <v>1</v>
      </c>
      <c r="L39" s="11">
        <f>IF(SUM(B40:B42)=0,0,B41/SUM(B40:B42))</f>
        <v>1</v>
      </c>
      <c r="M39" s="11">
        <f>IF(SUM(C40:C42)=0,0,C42/SUM(C40:C42))</f>
        <v>1</v>
      </c>
    </row>
    <row r="40" spans="1:15" x14ac:dyDescent="0.25">
      <c r="A40">
        <v>3</v>
      </c>
      <c r="B40">
        <v>0</v>
      </c>
      <c r="C40">
        <v>0</v>
      </c>
      <c r="D40" s="12"/>
      <c r="E40" s="12"/>
      <c r="F40" s="12"/>
      <c r="G40" s="12"/>
      <c r="H40" s="12"/>
      <c r="I40" s="13"/>
      <c r="J40" s="12"/>
      <c r="K40" s="12"/>
      <c r="L40" s="12"/>
      <c r="M40" s="12"/>
    </row>
    <row r="41" spans="1:15" x14ac:dyDescent="0.25">
      <c r="A41">
        <v>0</v>
      </c>
      <c r="B41">
        <v>3</v>
      </c>
      <c r="C41">
        <v>0</v>
      </c>
      <c r="D41" s="12"/>
      <c r="E41" s="12"/>
      <c r="F41" s="12"/>
      <c r="G41" s="12"/>
      <c r="H41" s="12"/>
      <c r="I41" s="13"/>
      <c r="J41" s="12"/>
      <c r="K41" s="12"/>
      <c r="L41" s="12"/>
      <c r="M41" s="12"/>
    </row>
    <row r="42" spans="1:15" x14ac:dyDescent="0.25">
      <c r="A42">
        <v>0</v>
      </c>
      <c r="B42">
        <v>0</v>
      </c>
      <c r="C42">
        <v>3</v>
      </c>
      <c r="D42" s="12"/>
      <c r="E42" s="12"/>
      <c r="F42" s="12"/>
      <c r="G42" s="12"/>
      <c r="H42" s="12"/>
      <c r="I42" s="13"/>
      <c r="J42" s="12"/>
      <c r="K42" s="12"/>
      <c r="L42" s="12"/>
      <c r="M42" s="12"/>
    </row>
    <row r="43" spans="1:15" x14ac:dyDescent="0.25">
      <c r="A43" s="1" t="s">
        <v>5</v>
      </c>
      <c r="D43" s="11">
        <f>SUM(A44,B45,C46)/(SUM(A44:C46)+O43)</f>
        <v>0.78</v>
      </c>
      <c r="E43" s="11">
        <f>A44/SUM(A44:C44)</f>
        <v>0.84375</v>
      </c>
      <c r="F43" s="11">
        <f>B45/SUM(A45:C45)</f>
        <v>0.88888888888888884</v>
      </c>
      <c r="G43" s="11">
        <f>C46/SUM(A46:C46)</f>
        <v>0.44444444444444442</v>
      </c>
      <c r="H43" s="12">
        <f>1-SUM(B45:C46)/(SUM(A44:C46)-SUM(A44:C44))</f>
        <v>5.555555555555558E-2</v>
      </c>
      <c r="I43" s="12">
        <f>1-SUM(A44,C44,C46,A46)/(SUM(A44:C46)-SUM(A45:C45))</f>
        <v>0.24390243902439024</v>
      </c>
      <c r="J43" s="12">
        <f>1-SUM(A44:B45)/(SUM(A44:C46)-SUM(A46:C46))</f>
        <v>0</v>
      </c>
      <c r="K43" s="11">
        <f>IF(SUM(A44:A46)=0,0,A44/SUM(A44:A46))</f>
        <v>0.9642857142857143</v>
      </c>
      <c r="L43" s="11">
        <f>IF(SUM(B44:B46)=0,0,B45/SUM(B44:B46))</f>
        <v>0.44444444444444442</v>
      </c>
      <c r="M43" s="11">
        <f>IF(SUM(C44:C46)=0,0,C46/SUM(C44:C46))</f>
        <v>1</v>
      </c>
      <c r="N43" s="7"/>
    </row>
    <row r="44" spans="1:15" x14ac:dyDescent="0.25">
      <c r="A44">
        <v>27</v>
      </c>
      <c r="B44">
        <v>5</v>
      </c>
      <c r="C44">
        <v>0</v>
      </c>
      <c r="I44" s="3"/>
    </row>
    <row r="45" spans="1:15" x14ac:dyDescent="0.25">
      <c r="A45">
        <v>1</v>
      </c>
      <c r="B45">
        <v>8</v>
      </c>
      <c r="C45">
        <v>0</v>
      </c>
      <c r="I45" s="3"/>
    </row>
    <row r="46" spans="1:15" x14ac:dyDescent="0.25">
      <c r="A46">
        <v>0</v>
      </c>
      <c r="B46">
        <v>5</v>
      </c>
      <c r="C46">
        <v>4</v>
      </c>
      <c r="I46" s="3"/>
    </row>
    <row r="47" spans="1:15" x14ac:dyDescent="0.25">
      <c r="A47" s="33" t="s">
        <v>24</v>
      </c>
      <c r="B47" s="1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4</v>
      </c>
      <c r="O47" s="2"/>
    </row>
    <row r="48" spans="1:15" x14ac:dyDescent="0.25">
      <c r="A48" s="1" t="s">
        <v>4</v>
      </c>
      <c r="D48" s="11">
        <f>SUM(A49,B50,C51)/SUM(A49:C51)</f>
        <v>1</v>
      </c>
      <c r="E48" s="11">
        <f>A49/SUM(A49:C49)</f>
        <v>1</v>
      </c>
      <c r="F48" s="11">
        <f>B50/SUM(A50:C50)</f>
        <v>1</v>
      </c>
      <c r="G48" s="11">
        <f>C51/SUM(A51:C51)</f>
        <v>1</v>
      </c>
      <c r="H48" s="12">
        <f>1-SUM(B50:C51)/(SUM(A49:C51)-SUM(A49:C49))</f>
        <v>0</v>
      </c>
      <c r="I48" s="12">
        <f>1-SUM(A49,C49,C51,A51)/(SUM(A49:C51)-SUM(A50:C50))</f>
        <v>0</v>
      </c>
      <c r="J48" s="12">
        <f>1-SUM(A49:B50)/(SUM(A49:C51)-SUM(A51:C51))</f>
        <v>0</v>
      </c>
      <c r="K48" s="11">
        <f>IF(SUM(A49:A51)=0,0,A49/SUM(A49:A51))</f>
        <v>1</v>
      </c>
      <c r="L48" s="11">
        <f>IF(SUM(B49:B51)=0,0,B50/SUM(B49:B51))</f>
        <v>1</v>
      </c>
      <c r="M48" s="11">
        <f>IF(SUM(C49:C51)=0,0,C51/SUM(C49:C51))</f>
        <v>1</v>
      </c>
    </row>
    <row r="49" spans="1:15" x14ac:dyDescent="0.25">
      <c r="A49">
        <v>3</v>
      </c>
      <c r="B49">
        <v>0</v>
      </c>
      <c r="C49">
        <v>0</v>
      </c>
      <c r="D49" s="12"/>
      <c r="E49" s="12"/>
      <c r="F49" s="12"/>
      <c r="G49" s="12"/>
      <c r="H49" s="12"/>
      <c r="I49" s="13"/>
      <c r="J49" s="12"/>
      <c r="K49" s="12"/>
      <c r="L49" s="12"/>
      <c r="M49" s="12"/>
    </row>
    <row r="50" spans="1:15" x14ac:dyDescent="0.25">
      <c r="A50">
        <v>0</v>
      </c>
      <c r="B50">
        <v>3</v>
      </c>
      <c r="C50">
        <v>0</v>
      </c>
      <c r="D50" s="12"/>
      <c r="E50" s="12"/>
      <c r="F50" s="12"/>
      <c r="G50" s="12"/>
      <c r="H50" s="12"/>
      <c r="I50" s="13"/>
      <c r="J50" s="12"/>
      <c r="K50" s="12"/>
      <c r="L50" s="12"/>
      <c r="M50" s="12"/>
    </row>
    <row r="51" spans="1:15" x14ac:dyDescent="0.25">
      <c r="A51">
        <v>0</v>
      </c>
      <c r="B51">
        <v>0</v>
      </c>
      <c r="C51">
        <v>3</v>
      </c>
      <c r="D51" s="12"/>
      <c r="E51" s="12"/>
      <c r="F51" s="12"/>
      <c r="G51" s="12"/>
      <c r="H51" s="12"/>
      <c r="I51" s="13"/>
      <c r="J51" s="12"/>
      <c r="K51" s="12"/>
      <c r="L51" s="12"/>
      <c r="M51" s="12"/>
    </row>
    <row r="52" spans="1:15" x14ac:dyDescent="0.25">
      <c r="A52" s="1" t="s">
        <v>5</v>
      </c>
      <c r="D52" s="11">
        <f>SUM(A53,B54,C55)/(SUM(A53:C55)+O52)</f>
        <v>0.8</v>
      </c>
      <c r="E52" s="11">
        <f>A53/SUM(A53:C53)</f>
        <v>0.84375</v>
      </c>
      <c r="F52" s="11">
        <f>B54/SUM(A54:C54)</f>
        <v>0.55555555555555558</v>
      </c>
      <c r="G52" s="11">
        <f>C55/SUM(A55:C55)</f>
        <v>0.88888888888888884</v>
      </c>
      <c r="H52" s="12">
        <f>1-SUM(B54:C55)/(SUM(A53:C55)-SUM(A53:C53))</f>
        <v>0.11111111111111116</v>
      </c>
      <c r="I52" s="12">
        <f>1-SUM(A53,C53,C55,A55)/(SUM(A53:C55)-SUM(A54:C54))</f>
        <v>7.3170731707317027E-2</v>
      </c>
      <c r="J52" s="12">
        <f>1-SUM(A53:B54)/(SUM(A53:C55)-SUM(A55:C55))</f>
        <v>0.12195121951219512</v>
      </c>
      <c r="K52" s="11">
        <f>IF(SUM(A53:A55)=0,0,A53/SUM(A53:A55))</f>
        <v>0.93103448275862066</v>
      </c>
      <c r="L52" s="11">
        <f>IF(SUM(B53:B55)=0,0,B54/SUM(B53:B55))</f>
        <v>0.625</v>
      </c>
      <c r="M52" s="11">
        <f>IF(SUM(C53:C55)=0,0,C55/SUM(C53:C55))</f>
        <v>0.61538461538461542</v>
      </c>
      <c r="N52" s="7"/>
    </row>
    <row r="53" spans="1:15" x14ac:dyDescent="0.25">
      <c r="A53">
        <v>27</v>
      </c>
      <c r="B53">
        <v>3</v>
      </c>
      <c r="C53">
        <v>2</v>
      </c>
      <c r="I53" s="3"/>
    </row>
    <row r="54" spans="1:15" x14ac:dyDescent="0.25">
      <c r="A54">
        <v>1</v>
      </c>
      <c r="B54">
        <v>5</v>
      </c>
      <c r="C54">
        <v>3</v>
      </c>
      <c r="I54" s="3"/>
    </row>
    <row r="55" spans="1:15" x14ac:dyDescent="0.25">
      <c r="A55">
        <v>1</v>
      </c>
      <c r="B55">
        <v>0</v>
      </c>
      <c r="C55">
        <v>8</v>
      </c>
      <c r="I55" s="3"/>
    </row>
    <row r="56" spans="1:15" x14ac:dyDescent="0.25">
      <c r="A56" s="33" t="s">
        <v>25</v>
      </c>
      <c r="B56" s="1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6</v>
      </c>
      <c r="O56" s="2"/>
    </row>
    <row r="57" spans="1:15" x14ac:dyDescent="0.25">
      <c r="A57" s="1" t="s">
        <v>4</v>
      </c>
      <c r="D57" s="11">
        <f>SUM(A58,B59,C60)/SUM(A58:C60)</f>
        <v>1</v>
      </c>
      <c r="E57" s="11">
        <f>A58/SUM(A58:C58)</f>
        <v>1</v>
      </c>
      <c r="F57" s="11">
        <f>B59/SUM(A59:C59)</f>
        <v>1</v>
      </c>
      <c r="G57" s="11">
        <f>C60/SUM(A60:C60)</f>
        <v>1</v>
      </c>
      <c r="H57" s="12">
        <f>1-SUM(B59:C60)/(SUM(A58:C60)-SUM(A58:C58))</f>
        <v>0</v>
      </c>
      <c r="I57" s="12">
        <f>1-SUM(A58,C58,C60,A60)/(SUM(A58:C60)-SUM(A59:C59))</f>
        <v>0</v>
      </c>
      <c r="J57" s="12">
        <f>1-SUM(A58:B59)/(SUM(A58:C60)-SUM(A60:C60))</f>
        <v>0</v>
      </c>
      <c r="K57" s="11">
        <f>IF(SUM(A58:A60)=0,0,A58/SUM(A58:A60))</f>
        <v>1</v>
      </c>
      <c r="L57" s="11">
        <f>IF(SUM(B58:B60)=0,0,B59/SUM(B58:B60))</f>
        <v>1</v>
      </c>
      <c r="M57" s="11">
        <f>IF(SUM(C58:C60)=0,0,C60/SUM(C58:C60))</f>
        <v>1</v>
      </c>
    </row>
    <row r="58" spans="1:15" x14ac:dyDescent="0.25">
      <c r="A58">
        <v>3</v>
      </c>
      <c r="B58">
        <v>0</v>
      </c>
      <c r="C58">
        <v>0</v>
      </c>
      <c r="D58" s="12"/>
      <c r="E58" s="12"/>
      <c r="F58" s="12"/>
      <c r="G58" s="12"/>
      <c r="H58" s="12"/>
      <c r="I58" s="13"/>
      <c r="J58" s="12"/>
      <c r="K58" s="12"/>
      <c r="L58" s="12"/>
      <c r="M58" s="12"/>
    </row>
    <row r="59" spans="1:15" x14ac:dyDescent="0.25">
      <c r="A59">
        <v>0</v>
      </c>
      <c r="B59">
        <v>3</v>
      </c>
      <c r="C59">
        <v>0</v>
      </c>
      <c r="D59" s="12"/>
      <c r="E59" s="12"/>
      <c r="F59" s="12"/>
      <c r="G59" s="12"/>
      <c r="H59" s="12"/>
      <c r="I59" s="13"/>
      <c r="J59" s="12"/>
      <c r="K59" s="12"/>
      <c r="L59" s="12"/>
      <c r="M59" s="12"/>
    </row>
    <row r="60" spans="1:15" x14ac:dyDescent="0.25">
      <c r="A60">
        <v>0</v>
      </c>
      <c r="B60">
        <v>0</v>
      </c>
      <c r="C60">
        <v>3</v>
      </c>
      <c r="D60" s="12"/>
      <c r="E60" s="12"/>
      <c r="F60" s="12"/>
      <c r="G60" s="12"/>
      <c r="H60" s="12"/>
      <c r="I60" s="13"/>
      <c r="J60" s="12"/>
      <c r="K60" s="12"/>
      <c r="L60" s="12"/>
      <c r="M60" s="12"/>
    </row>
    <row r="61" spans="1:15" x14ac:dyDescent="0.25">
      <c r="A61" s="1" t="s">
        <v>5</v>
      </c>
      <c r="D61" s="11">
        <f>SUM(A62,B63,C64)/(SUM(A62:C64)+O61)</f>
        <v>0.66</v>
      </c>
      <c r="E61" s="11">
        <f>A62/SUM(A62:C62)</f>
        <v>0.6875</v>
      </c>
      <c r="F61" s="11">
        <f>B63/SUM(A63:C63)</f>
        <v>0.33333333333333331</v>
      </c>
      <c r="G61" s="11">
        <f>C64/SUM(A64:C64)</f>
        <v>0.88888888888888884</v>
      </c>
      <c r="H61" s="12">
        <f>1-SUM(B63:C64)/(SUM(A62:C64)-SUM(A62:C62))</f>
        <v>0.22222222222222221</v>
      </c>
      <c r="I61" s="12">
        <f>1-SUM(A62,C62,C64,A64)/(SUM(A62:C64)-SUM(A63:C63))</f>
        <v>0.26829268292682928</v>
      </c>
      <c r="J61" s="12">
        <f>1-SUM(A62:B63)/(SUM(A62:C64)-SUM(A64:C64))</f>
        <v>4.8780487804878092E-2</v>
      </c>
      <c r="K61" s="11">
        <f>IF(SUM(A62:A64)=0,0,A62/SUM(A62:A64))</f>
        <v>0.84615384615384615</v>
      </c>
      <c r="L61" s="11">
        <f>IF(SUM(B62:B64)=0,0,B63/SUM(B62:B64))</f>
        <v>0.21428571428571427</v>
      </c>
      <c r="M61" s="11">
        <f>IF(SUM(C62:C64)=0,0,C64/SUM(C62:C64))</f>
        <v>0.8</v>
      </c>
      <c r="N61" s="7"/>
    </row>
    <row r="62" spans="1:15" x14ac:dyDescent="0.25">
      <c r="A62">
        <v>22</v>
      </c>
      <c r="B62">
        <v>10</v>
      </c>
      <c r="C62">
        <v>0</v>
      </c>
      <c r="I62" s="3"/>
    </row>
    <row r="63" spans="1:15" x14ac:dyDescent="0.25">
      <c r="A63">
        <v>4</v>
      </c>
      <c r="B63">
        <v>3</v>
      </c>
      <c r="C63">
        <v>2</v>
      </c>
      <c r="I63" s="3"/>
    </row>
    <row r="64" spans="1:15" x14ac:dyDescent="0.25">
      <c r="A64">
        <v>0</v>
      </c>
      <c r="B64">
        <v>1</v>
      </c>
      <c r="C64">
        <v>8</v>
      </c>
      <c r="I64" s="3"/>
    </row>
    <row r="65" spans="1:15" x14ac:dyDescent="0.25">
      <c r="A65" s="33" t="s">
        <v>26</v>
      </c>
      <c r="B65" s="1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>
        <v>4</v>
      </c>
      <c r="O65" s="2"/>
    </row>
    <row r="66" spans="1:15" x14ac:dyDescent="0.25">
      <c r="A66" s="1" t="s">
        <v>4</v>
      </c>
      <c r="D66" s="11">
        <f>SUM(A67,B68,C69)/SUM(A67:C69)</f>
        <v>1</v>
      </c>
      <c r="E66" s="11">
        <f>A67/SUM(A67:C67)</f>
        <v>1</v>
      </c>
      <c r="F66" s="11">
        <f>B68/SUM(A68:C68)</f>
        <v>1</v>
      </c>
      <c r="G66" s="11">
        <f>C69/SUM(A69:C69)</f>
        <v>1</v>
      </c>
      <c r="H66" s="12">
        <f>1-SUM(B68:C69)/(SUM(A67:C69)-SUM(A67:C67))</f>
        <v>0</v>
      </c>
      <c r="I66" s="12">
        <f>1-SUM(A67,C67,C69,A69)/(SUM(A67:C69)-SUM(A68:C68))</f>
        <v>0</v>
      </c>
      <c r="J66" s="12">
        <f>1-SUM(A67:B68)/(SUM(A67:C69)-SUM(A69:C69))</f>
        <v>0</v>
      </c>
      <c r="K66" s="11">
        <f>IF(SUM(A67:A69)=0,0,A67/SUM(A67:A69))</f>
        <v>1</v>
      </c>
      <c r="L66" s="11">
        <f>IF(SUM(B67:B69)=0,0,B68/SUM(B67:B69))</f>
        <v>1</v>
      </c>
      <c r="M66" s="11">
        <f>IF(SUM(C67:C69)=0,0,C69/SUM(C67:C69))</f>
        <v>1</v>
      </c>
    </row>
    <row r="67" spans="1:15" x14ac:dyDescent="0.25">
      <c r="A67">
        <v>3</v>
      </c>
      <c r="B67">
        <v>0</v>
      </c>
      <c r="C67">
        <v>0</v>
      </c>
      <c r="D67" s="12"/>
      <c r="E67" s="12"/>
      <c r="F67" s="12"/>
      <c r="G67" s="12"/>
      <c r="H67" s="12"/>
      <c r="I67" s="13"/>
      <c r="J67" s="12"/>
      <c r="K67" s="12"/>
      <c r="L67" s="12"/>
      <c r="M67" s="12"/>
    </row>
    <row r="68" spans="1:15" x14ac:dyDescent="0.25">
      <c r="A68">
        <v>0</v>
      </c>
      <c r="B68">
        <v>3</v>
      </c>
      <c r="C68">
        <v>0</v>
      </c>
      <c r="D68" s="12"/>
      <c r="E68" s="12"/>
      <c r="F68" s="12"/>
      <c r="G68" s="12"/>
      <c r="H68" s="12"/>
      <c r="I68" s="13"/>
      <c r="J68" s="12"/>
      <c r="K68" s="12"/>
      <c r="L68" s="12"/>
      <c r="M68" s="12"/>
    </row>
    <row r="69" spans="1:15" x14ac:dyDescent="0.25">
      <c r="A69">
        <v>0</v>
      </c>
      <c r="B69">
        <v>0</v>
      </c>
      <c r="C69">
        <v>3</v>
      </c>
      <c r="D69" s="12"/>
      <c r="E69" s="12"/>
      <c r="F69" s="12"/>
      <c r="G69" s="12"/>
      <c r="H69" s="12"/>
      <c r="I69" s="13"/>
      <c r="J69" s="12"/>
      <c r="K69" s="12"/>
      <c r="L69" s="12"/>
      <c r="M69" s="12"/>
    </row>
    <row r="70" spans="1:15" x14ac:dyDescent="0.25">
      <c r="A70" s="1" t="s">
        <v>5</v>
      </c>
      <c r="D70" s="11">
        <f>SUM(A71,B72,C73)/(SUM(A71:C73)+O70)</f>
        <v>0.74</v>
      </c>
      <c r="E70" s="11">
        <f>A71/SUM(A71:C71)</f>
        <v>0.96875</v>
      </c>
      <c r="F70" s="11">
        <f>B72/SUM(A72:C72)</f>
        <v>0.33333333333333331</v>
      </c>
      <c r="G70" s="11">
        <f>C73/SUM(A73:C73)</f>
        <v>0.33333333333333331</v>
      </c>
      <c r="H70" s="12">
        <f>1-SUM(B72:C73)/(SUM(A71:C73)-SUM(A71:C71))</f>
        <v>0.38888888888888884</v>
      </c>
      <c r="I70" s="12">
        <f>1-SUM(A71,C71,C73,A73)/(SUM(A71:C73)-SUM(A72:C72))</f>
        <v>0.14634146341463417</v>
      </c>
      <c r="J70" s="12">
        <f>1-SUM(A71:B72)/(SUM(A71:C73)-SUM(A73:C73))</f>
        <v>0</v>
      </c>
      <c r="K70" s="11">
        <f>IF(SUM(A71:A73)=0,0,A71/SUM(A71:A73))</f>
        <v>0.81578947368421051</v>
      </c>
      <c r="L70" s="11">
        <f>IF(SUM(B71:B73)=0,0,B72/SUM(B71:B73))</f>
        <v>0.33333333333333331</v>
      </c>
      <c r="M70" s="11">
        <f>IF(SUM(C71:C73)=0,0,C73/SUM(C71:C73))</f>
        <v>1</v>
      </c>
      <c r="N70" s="7"/>
    </row>
    <row r="71" spans="1:15" x14ac:dyDescent="0.25">
      <c r="A71">
        <v>31</v>
      </c>
      <c r="B71">
        <v>1</v>
      </c>
      <c r="C71">
        <v>0</v>
      </c>
      <c r="I71" s="3"/>
    </row>
    <row r="72" spans="1:15" x14ac:dyDescent="0.25">
      <c r="A72">
        <v>6</v>
      </c>
      <c r="B72">
        <v>3</v>
      </c>
      <c r="C72">
        <v>0</v>
      </c>
      <c r="I72" s="3"/>
    </row>
    <row r="73" spans="1:15" x14ac:dyDescent="0.25">
      <c r="A73">
        <v>1</v>
      </c>
      <c r="B73">
        <v>5</v>
      </c>
      <c r="C73">
        <v>3</v>
      </c>
      <c r="I73" s="3"/>
    </row>
    <row r="74" spans="1:15" x14ac:dyDescent="0.25">
      <c r="A74" s="33" t="s">
        <v>27</v>
      </c>
      <c r="B74" s="1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4</v>
      </c>
      <c r="O74" s="2"/>
    </row>
    <row r="75" spans="1:15" x14ac:dyDescent="0.25">
      <c r="A75" s="1" t="s">
        <v>4</v>
      </c>
      <c r="D75" s="11">
        <f>SUM(A76,B77,C78)/SUM(A76:C78)</f>
        <v>1</v>
      </c>
      <c r="E75" s="11">
        <f>A76/SUM(A76:C76)</f>
        <v>1</v>
      </c>
      <c r="F75" s="11">
        <f>B77/SUM(A77:C77)</f>
        <v>1</v>
      </c>
      <c r="G75" s="11">
        <f>C78/SUM(A78:C78)</f>
        <v>1</v>
      </c>
      <c r="H75" s="12">
        <f>1-SUM(B77:C78)/(SUM(A76:C78)-SUM(A76:C76))</f>
        <v>0</v>
      </c>
      <c r="I75" s="12">
        <f>1-SUM(A76,C76,C78,A78)/(SUM(A76:C78)-SUM(A77:C77))</f>
        <v>0</v>
      </c>
      <c r="J75" s="12">
        <f>1-SUM(A76:B77)/(SUM(A76:C78)-SUM(A78:C78))</f>
        <v>0</v>
      </c>
      <c r="K75" s="11">
        <f>IF(SUM(A76:A78)=0,0,A76/SUM(A76:A78))</f>
        <v>1</v>
      </c>
      <c r="L75" s="11">
        <f>IF(SUM(B76:B78)=0,0,B77/SUM(B76:B78))</f>
        <v>1</v>
      </c>
      <c r="M75" s="11">
        <f>IF(SUM(C76:C78)=0,0,C78/SUM(C76:C78))</f>
        <v>1</v>
      </c>
    </row>
    <row r="76" spans="1:15" x14ac:dyDescent="0.25">
      <c r="A76">
        <v>3</v>
      </c>
      <c r="B76">
        <v>0</v>
      </c>
      <c r="C76">
        <v>0</v>
      </c>
      <c r="D76" s="12"/>
      <c r="E76" s="12"/>
      <c r="F76" s="12"/>
      <c r="G76" s="12"/>
      <c r="H76" s="12"/>
      <c r="I76" s="13"/>
      <c r="J76" s="12"/>
      <c r="K76" s="12"/>
      <c r="L76" s="12"/>
      <c r="M76" s="12"/>
    </row>
    <row r="77" spans="1:15" x14ac:dyDescent="0.25">
      <c r="A77">
        <v>0</v>
      </c>
      <c r="B77">
        <v>3</v>
      </c>
      <c r="C77">
        <v>0</v>
      </c>
      <c r="D77" s="12"/>
      <c r="E77" s="12"/>
      <c r="F77" s="12"/>
      <c r="G77" s="12"/>
      <c r="H77" s="12"/>
      <c r="I77" s="13"/>
      <c r="J77" s="12"/>
      <c r="K77" s="12"/>
      <c r="L77" s="12"/>
      <c r="M77" s="12"/>
    </row>
    <row r="78" spans="1:15" x14ac:dyDescent="0.25">
      <c r="A78">
        <v>0</v>
      </c>
      <c r="B78">
        <v>0</v>
      </c>
      <c r="C78">
        <v>3</v>
      </c>
      <c r="D78" s="12"/>
      <c r="E78" s="12"/>
      <c r="F78" s="12"/>
      <c r="G78" s="12"/>
      <c r="H78" s="12"/>
      <c r="I78" s="13"/>
      <c r="J78" s="12"/>
      <c r="K78" s="12"/>
      <c r="L78" s="12"/>
      <c r="M78" s="12"/>
    </row>
    <row r="79" spans="1:15" x14ac:dyDescent="0.25">
      <c r="A79" s="1" t="s">
        <v>5</v>
      </c>
      <c r="D79" s="11">
        <f>SUM(A80,B81,C82)/(SUM(A80:C82)+O79)</f>
        <v>0.82</v>
      </c>
      <c r="E79" s="11">
        <f>A80/SUM(A80:C80)</f>
        <v>0.96875</v>
      </c>
      <c r="F79" s="11">
        <f>B81/SUM(A81:C81)</f>
        <v>0.22222222222222221</v>
      </c>
      <c r="G79" s="11">
        <f>C82/SUM(A82:C82)</f>
        <v>0.88888888888888884</v>
      </c>
      <c r="H79" s="12">
        <f>1-SUM(B81:C82)/(SUM(A80:C82)-SUM(A80:C80))</f>
        <v>0.33333333333333337</v>
      </c>
      <c r="I79" s="12">
        <f>1-SUM(A80,C80,C82,A82)/(SUM(A80:C82)-SUM(A81:C81))</f>
        <v>2.4390243902439046E-2</v>
      </c>
      <c r="J79" s="12">
        <f>1-SUM(A80:B81)/(SUM(A80:C82)-SUM(A82:C82))</f>
        <v>4.8780487804878092E-2</v>
      </c>
      <c r="K79" s="11">
        <f>IF(SUM(A80:A82)=0,0,A80/SUM(A80:A82))</f>
        <v>0.83783783783783783</v>
      </c>
      <c r="L79" s="11">
        <f>IF(SUM(B80:B82)=0,0,B81/SUM(B80:B82))</f>
        <v>0.66666666666666663</v>
      </c>
      <c r="M79" s="11">
        <f>IF(SUM(C80:C82)=0,0,C82/SUM(C80:C82))</f>
        <v>0.8</v>
      </c>
      <c r="N79" s="7"/>
    </row>
    <row r="80" spans="1:15" x14ac:dyDescent="0.25">
      <c r="A80">
        <v>31</v>
      </c>
      <c r="B80">
        <v>1</v>
      </c>
      <c r="C80">
        <v>0</v>
      </c>
      <c r="I80" s="3"/>
    </row>
    <row r="81" spans="1:15" x14ac:dyDescent="0.25">
      <c r="A81">
        <v>5</v>
      </c>
      <c r="B81">
        <v>2</v>
      </c>
      <c r="C81">
        <v>2</v>
      </c>
      <c r="I81" s="3"/>
    </row>
    <row r="82" spans="1:15" x14ac:dyDescent="0.25">
      <c r="A82">
        <v>1</v>
      </c>
      <c r="B82">
        <v>0</v>
      </c>
      <c r="C82">
        <v>8</v>
      </c>
      <c r="I82" s="3"/>
    </row>
    <row r="83" spans="1:15" x14ac:dyDescent="0.25">
      <c r="A83" s="33" t="s">
        <v>28</v>
      </c>
      <c r="B83" s="1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4</v>
      </c>
      <c r="O83" s="2"/>
    </row>
    <row r="84" spans="1:15" x14ac:dyDescent="0.25">
      <c r="A84" s="1" t="s">
        <v>4</v>
      </c>
      <c r="D84" s="11">
        <f>SUM(A85,B86,C87)/SUM(A85:C87)</f>
        <v>1</v>
      </c>
      <c r="E84" s="11">
        <f>A85/SUM(A85:C85)</f>
        <v>1</v>
      </c>
      <c r="F84" s="11">
        <f>B86/SUM(A86:C86)</f>
        <v>1</v>
      </c>
      <c r="G84" s="11">
        <f>C87/SUM(A87:C87)</f>
        <v>1</v>
      </c>
      <c r="H84" s="12">
        <f>1-SUM(B86:C87)/(SUM(A85:C87)-SUM(A85:C85))</f>
        <v>0</v>
      </c>
      <c r="I84" s="12">
        <f>1-SUM(A85,C85,C87,A87)/(SUM(A85:C87)-SUM(A86:C86))</f>
        <v>0</v>
      </c>
      <c r="J84" s="12">
        <f>1-SUM(A85:B86)/(SUM(A85:C87)-SUM(A87:C87))</f>
        <v>0</v>
      </c>
      <c r="K84" s="11">
        <f>IF(SUM(A85:A87)=0,0,A85/SUM(A85:A87))</f>
        <v>1</v>
      </c>
      <c r="L84" s="11">
        <f>IF(SUM(B85:B87)=0,0,B86/SUM(B85:B87))</f>
        <v>1</v>
      </c>
      <c r="M84" s="11">
        <f>IF(SUM(C85:C87)=0,0,C87/SUM(C85:C87))</f>
        <v>1</v>
      </c>
    </row>
    <row r="85" spans="1:15" x14ac:dyDescent="0.25">
      <c r="A85">
        <v>3</v>
      </c>
      <c r="B85">
        <v>0</v>
      </c>
      <c r="C85">
        <v>0</v>
      </c>
      <c r="D85" s="12"/>
      <c r="E85" s="12"/>
      <c r="F85" s="12"/>
      <c r="G85" s="12"/>
      <c r="H85" s="12"/>
      <c r="I85" s="13"/>
      <c r="J85" s="12"/>
      <c r="K85" s="12"/>
      <c r="L85" s="12"/>
      <c r="M85" s="12"/>
    </row>
    <row r="86" spans="1:15" x14ac:dyDescent="0.25">
      <c r="A86">
        <v>0</v>
      </c>
      <c r="B86">
        <v>3</v>
      </c>
      <c r="C86">
        <v>0</v>
      </c>
      <c r="D86" s="12"/>
      <c r="E86" s="12"/>
      <c r="F86" s="12"/>
      <c r="G86" s="12"/>
      <c r="H86" s="12"/>
      <c r="I86" s="13"/>
      <c r="J86" s="12"/>
      <c r="K86" s="12"/>
      <c r="L86" s="12"/>
      <c r="M86" s="12"/>
    </row>
    <row r="87" spans="1:15" x14ac:dyDescent="0.25">
      <c r="A87">
        <v>0</v>
      </c>
      <c r="B87">
        <v>0</v>
      </c>
      <c r="C87">
        <v>3</v>
      </c>
      <c r="D87" s="12"/>
      <c r="E87" s="12"/>
      <c r="F87" s="12"/>
      <c r="G87" s="12"/>
      <c r="H87" s="12"/>
      <c r="I87" s="13"/>
      <c r="J87" s="12"/>
      <c r="K87" s="12"/>
      <c r="L87" s="12"/>
      <c r="M87" s="12"/>
    </row>
    <row r="88" spans="1:15" x14ac:dyDescent="0.25">
      <c r="A88" s="1" t="s">
        <v>5</v>
      </c>
      <c r="D88" s="11">
        <f>SUM(A89,B90,C91)/(SUM(A89:C91)+O88)</f>
        <v>0.66</v>
      </c>
      <c r="E88" s="11">
        <f>A89/SUM(A89:C89)</f>
        <v>0.75</v>
      </c>
      <c r="F88" s="11">
        <f>B90/SUM(A90:C90)</f>
        <v>0.55555555555555558</v>
      </c>
      <c r="G88" s="11">
        <f>C91/SUM(A91:C91)</f>
        <v>0.44444444444444442</v>
      </c>
      <c r="H88" s="12">
        <f>1-SUM(B90:C91)/(SUM(A89:C91)-SUM(A89:C89))</f>
        <v>0.11111111111111116</v>
      </c>
      <c r="I88" s="12">
        <f>1-SUM(A89,C89,C91,A91)/(SUM(A89:C91)-SUM(A90:C90))</f>
        <v>0.29268292682926833</v>
      </c>
      <c r="J88" s="12">
        <f>1-SUM(A89:B90)/(SUM(A89:C91)-SUM(A91:C91))</f>
        <v>7.3170731707317027E-2</v>
      </c>
      <c r="K88" s="11">
        <f>IF(SUM(A89:A91)=0,0,A89/SUM(A89:A91))</f>
        <v>0.92307692307692313</v>
      </c>
      <c r="L88" s="11">
        <f>IF(SUM(B89:B91)=0,0,B90/SUM(B89:B91))</f>
        <v>0.29411764705882354</v>
      </c>
      <c r="M88" s="11">
        <f>IF(SUM(C89:C91)=0,0,C91/SUM(C89:C91))</f>
        <v>0.5714285714285714</v>
      </c>
      <c r="N88" s="7"/>
    </row>
    <row r="89" spans="1:15" x14ac:dyDescent="0.25">
      <c r="A89">
        <v>24</v>
      </c>
      <c r="B89">
        <v>7</v>
      </c>
      <c r="C89">
        <v>1</v>
      </c>
      <c r="I89" s="3"/>
    </row>
    <row r="90" spans="1:15" x14ac:dyDescent="0.25">
      <c r="A90">
        <v>2</v>
      </c>
      <c r="B90">
        <v>5</v>
      </c>
      <c r="C90">
        <v>2</v>
      </c>
      <c r="I90" s="3"/>
    </row>
    <row r="91" spans="1:15" x14ac:dyDescent="0.25">
      <c r="A91">
        <v>0</v>
      </c>
      <c r="B91">
        <v>5</v>
      </c>
      <c r="C91">
        <v>4</v>
      </c>
      <c r="I91" s="3"/>
    </row>
    <row r="92" spans="1:15" x14ac:dyDescent="0.25">
      <c r="A92" s="33" t="s">
        <v>29</v>
      </c>
      <c r="B92" s="1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>
        <v>4</v>
      </c>
    </row>
    <row r="93" spans="1:15" x14ac:dyDescent="0.25">
      <c r="A93" s="1" t="s">
        <v>4</v>
      </c>
      <c r="D93" s="11">
        <f>SUM(A94,B95,C96)/SUM(A94:C96)</f>
        <v>1</v>
      </c>
      <c r="E93" s="11">
        <f>A94/SUM(A94:C94)</f>
        <v>1</v>
      </c>
      <c r="F93" s="11">
        <f>B95/SUM(A95:C95)</f>
        <v>1</v>
      </c>
      <c r="G93" s="11">
        <f>C96/SUM(A96:C96)</f>
        <v>1</v>
      </c>
      <c r="H93" s="12">
        <f>1-SUM(B95:C96)/(SUM(A94:C96)-SUM(A94:C94))</f>
        <v>0</v>
      </c>
      <c r="I93" s="12">
        <f>1-SUM(A94,C94,C96,A96)/(SUM(A94:C96)-SUM(A95:C95))</f>
        <v>0</v>
      </c>
      <c r="J93" s="12">
        <f>1-SUM(A94:B95)/(SUM(A94:C96)-SUM(A96:C96))</f>
        <v>0</v>
      </c>
      <c r="K93" s="11">
        <f>IF(SUM(A94:A96)=0,0,A94/SUM(A94:A96))</f>
        <v>1</v>
      </c>
      <c r="L93" s="11">
        <f>IF(SUM(B94:B96)=0,0,B95/SUM(B94:B96))</f>
        <v>1</v>
      </c>
      <c r="M93" s="11">
        <f>IF(SUM(C94:C96)=0,0,C96/SUM(C94:C96))</f>
        <v>1</v>
      </c>
    </row>
    <row r="94" spans="1:15" x14ac:dyDescent="0.25">
      <c r="A94">
        <v>3</v>
      </c>
      <c r="B94">
        <v>0</v>
      </c>
      <c r="C94">
        <v>0</v>
      </c>
      <c r="D94" s="12"/>
      <c r="E94" s="12"/>
      <c r="F94" s="12"/>
      <c r="G94" s="12"/>
      <c r="H94" s="12"/>
      <c r="I94" s="13"/>
      <c r="J94" s="12"/>
      <c r="K94" s="12"/>
      <c r="L94" s="12"/>
      <c r="M94" s="12"/>
    </row>
    <row r="95" spans="1:15" x14ac:dyDescent="0.25">
      <c r="A95">
        <v>0</v>
      </c>
      <c r="B95">
        <v>3</v>
      </c>
      <c r="C95">
        <v>0</v>
      </c>
      <c r="D95" s="12"/>
      <c r="E95" s="12"/>
      <c r="F95" s="12"/>
      <c r="G95" s="12"/>
      <c r="H95" s="12"/>
      <c r="I95" s="13"/>
      <c r="J95" s="12"/>
      <c r="K95" s="12"/>
      <c r="L95" s="12"/>
      <c r="M95" s="12"/>
    </row>
    <row r="96" spans="1:15" x14ac:dyDescent="0.25">
      <c r="A96">
        <v>0</v>
      </c>
      <c r="B96">
        <v>0</v>
      </c>
      <c r="C96">
        <v>3</v>
      </c>
      <c r="D96" s="12"/>
      <c r="E96" s="12"/>
      <c r="F96" s="12"/>
      <c r="G96" s="12"/>
      <c r="H96" s="12"/>
      <c r="I96" s="13"/>
      <c r="J96" s="12"/>
      <c r="K96" s="12"/>
      <c r="L96" s="12"/>
      <c r="M96" s="12"/>
    </row>
    <row r="97" spans="1:14" x14ac:dyDescent="0.25">
      <c r="A97" s="1" t="s">
        <v>5</v>
      </c>
      <c r="D97" s="11">
        <f>SUM(A98,B99,C100)/(SUM(A98:C100)+O97)</f>
        <v>0.52</v>
      </c>
      <c r="E97" s="11">
        <f>A98/SUM(A98:C98)</f>
        <v>0.46875</v>
      </c>
      <c r="F97" s="11">
        <f>B99/SUM(A99:C99)</f>
        <v>0.66666666666666663</v>
      </c>
      <c r="G97" s="11">
        <f>C100/SUM(A100:C100)</f>
        <v>0.55555555555555558</v>
      </c>
      <c r="H97" s="12">
        <f>1-SUM(B99:C100)/(SUM(A98:C100)-SUM(A98:C98))</f>
        <v>5.555555555555558E-2</v>
      </c>
      <c r="I97" s="12">
        <f>1-SUM(A98,C98,C100,A100)/(SUM(A98:C100)-SUM(A99:C99))</f>
        <v>0.46341463414634143</v>
      </c>
      <c r="J97" s="12">
        <f>1-SUM(A98:B99)/(SUM(A98:C100)-SUM(A100:C100))</f>
        <v>9.7560975609756073E-2</v>
      </c>
      <c r="K97" s="11">
        <f>IF(SUM(A98:A100)=0,0,A98/SUM(A98:A100))</f>
        <v>0.9375</v>
      </c>
      <c r="L97" s="11">
        <f>IF(SUM(B98:B100)=0,0,B99/SUM(B98:B100))</f>
        <v>0.24</v>
      </c>
      <c r="M97" s="11">
        <f>IF(SUM(C98:C100)=0,0,C100/SUM(C98:C100))</f>
        <v>0.55555555555555558</v>
      </c>
      <c r="N97" s="7"/>
    </row>
    <row r="98" spans="1:14" x14ac:dyDescent="0.25">
      <c r="A98">
        <v>15</v>
      </c>
      <c r="B98">
        <v>15</v>
      </c>
      <c r="C98">
        <v>2</v>
      </c>
      <c r="I98" s="3"/>
    </row>
    <row r="99" spans="1:14" x14ac:dyDescent="0.25">
      <c r="A99">
        <v>1</v>
      </c>
      <c r="B99">
        <v>6</v>
      </c>
      <c r="C99">
        <v>2</v>
      </c>
      <c r="I99" s="3"/>
    </row>
    <row r="100" spans="1:14" x14ac:dyDescent="0.25">
      <c r="A100">
        <v>0</v>
      </c>
      <c r="B100">
        <v>4</v>
      </c>
      <c r="C100">
        <v>5</v>
      </c>
      <c r="I100" s="3"/>
    </row>
    <row r="101" spans="1:14" x14ac:dyDescent="0.25">
      <c r="A101" s="33" t="s">
        <v>30</v>
      </c>
      <c r="B101" s="14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>
        <v>4</v>
      </c>
    </row>
    <row r="102" spans="1:14" x14ac:dyDescent="0.25">
      <c r="A102" s="1" t="s">
        <v>4</v>
      </c>
      <c r="D102" s="11">
        <f>SUM(A103,B104,C105)/SUM(A103:C105)</f>
        <v>1</v>
      </c>
      <c r="E102" s="11">
        <f>A103/SUM(A103:C103)</f>
        <v>1</v>
      </c>
      <c r="F102" s="11">
        <f>B104/SUM(A104:C104)</f>
        <v>1</v>
      </c>
      <c r="G102" s="11">
        <f>C105/SUM(A105:C105)</f>
        <v>1</v>
      </c>
      <c r="H102" s="12">
        <f>1-SUM(B104:C105)/(SUM(A103:C105)-SUM(A103:C103))</f>
        <v>0</v>
      </c>
      <c r="I102" s="12">
        <f>1-SUM(A103,C103,C105,A105)/(SUM(A103:C105)-SUM(A104:C104))</f>
        <v>0</v>
      </c>
      <c r="J102" s="12">
        <f>1-SUM(A103:B104)/(SUM(A103:C105)-SUM(A105:C105))</f>
        <v>0</v>
      </c>
      <c r="K102" s="11">
        <f>IF(SUM(A103:A105)=0,0,A103/SUM(A103:A105))</f>
        <v>1</v>
      </c>
      <c r="L102" s="11">
        <f>IF(SUM(B103:B105)=0,0,B104/SUM(B103:B105))</f>
        <v>1</v>
      </c>
      <c r="M102" s="11">
        <f>IF(SUM(C103:C105)=0,0,C105/SUM(C103:C105))</f>
        <v>1</v>
      </c>
    </row>
    <row r="103" spans="1:14" x14ac:dyDescent="0.25">
      <c r="A103">
        <v>3</v>
      </c>
      <c r="B103">
        <v>0</v>
      </c>
      <c r="C103">
        <v>0</v>
      </c>
      <c r="D103" s="12"/>
      <c r="E103" s="12"/>
      <c r="F103" s="12"/>
      <c r="G103" s="12"/>
      <c r="H103" s="12"/>
      <c r="I103" s="13"/>
      <c r="J103" s="12"/>
      <c r="K103" s="12"/>
      <c r="L103" s="12"/>
      <c r="M103" s="12"/>
    </row>
    <row r="104" spans="1:14" x14ac:dyDescent="0.25">
      <c r="A104">
        <v>0</v>
      </c>
      <c r="B104">
        <v>3</v>
      </c>
      <c r="C104">
        <v>0</v>
      </c>
      <c r="D104" s="12"/>
      <c r="E104" s="12"/>
      <c r="F104" s="12"/>
      <c r="G104" s="12"/>
      <c r="H104" s="12"/>
      <c r="I104" s="13"/>
      <c r="J104" s="12"/>
      <c r="K104" s="12"/>
      <c r="L104" s="12"/>
      <c r="M104" s="12"/>
    </row>
    <row r="105" spans="1:14" x14ac:dyDescent="0.25">
      <c r="A105">
        <v>0</v>
      </c>
      <c r="B105">
        <v>0</v>
      </c>
      <c r="C105">
        <v>3</v>
      </c>
      <c r="D105" s="12"/>
      <c r="E105" s="12"/>
      <c r="F105" s="12"/>
      <c r="G105" s="12"/>
      <c r="H105" s="12"/>
      <c r="I105" s="13"/>
      <c r="J105" s="12"/>
      <c r="K105" s="12"/>
      <c r="L105" s="12"/>
      <c r="M105" s="12"/>
    </row>
    <row r="106" spans="1:14" x14ac:dyDescent="0.25">
      <c r="A106" s="1" t="s">
        <v>5</v>
      </c>
      <c r="D106" s="11">
        <f>SUM(A107,B108,C109)/(SUM(A107:C109)+O106)</f>
        <v>0.62</v>
      </c>
      <c r="E106" s="11">
        <f>A107/SUM(A107:C107)</f>
        <v>0.625</v>
      </c>
      <c r="F106" s="11">
        <f>B108/SUM(A108:C108)</f>
        <v>0.77777777777777779</v>
      </c>
      <c r="G106" s="11">
        <f>C109/SUM(A109:C109)</f>
        <v>0.44444444444444442</v>
      </c>
      <c r="H106" s="12">
        <f>1-SUM(B108:C109)/(SUM(A107:C109)-SUM(A107:C107))</f>
        <v>5.555555555555558E-2</v>
      </c>
      <c r="I106" s="12">
        <f>1-SUM(A107,C107,C109,A109)/(SUM(A107:C109)-SUM(A108:C108))</f>
        <v>0.41463414634146345</v>
      </c>
      <c r="J106" s="12">
        <f>1-SUM(A107:B108)/(SUM(A107:C109)-SUM(A109:C109))</f>
        <v>2.4390243902439046E-2</v>
      </c>
      <c r="K106" s="11">
        <f>IF(SUM(A107:A109)=0,0,A107/SUM(A107:A109))</f>
        <v>0.95238095238095233</v>
      </c>
      <c r="L106" s="11">
        <f>IF(SUM(B107:B109)=0,0,B108/SUM(B107:B109))</f>
        <v>0.29166666666666669</v>
      </c>
      <c r="M106" s="11">
        <f>IF(SUM(C107:C109)=0,0,C109/SUM(C107:C109))</f>
        <v>0.8</v>
      </c>
      <c r="N106" s="7"/>
    </row>
    <row r="107" spans="1:14" x14ac:dyDescent="0.25">
      <c r="A107">
        <v>20</v>
      </c>
      <c r="B107">
        <v>12</v>
      </c>
      <c r="C107">
        <v>0</v>
      </c>
      <c r="I107" s="3"/>
    </row>
    <row r="108" spans="1:14" x14ac:dyDescent="0.25">
      <c r="A108">
        <v>1</v>
      </c>
      <c r="B108">
        <v>7</v>
      </c>
      <c r="C108">
        <v>1</v>
      </c>
      <c r="I108" s="3"/>
    </row>
    <row r="109" spans="1:14" x14ac:dyDescent="0.25">
      <c r="A109">
        <v>0</v>
      </c>
      <c r="B109">
        <v>5</v>
      </c>
      <c r="C109">
        <v>4</v>
      </c>
      <c r="I109" s="3"/>
    </row>
    <row r="110" spans="1:14" x14ac:dyDescent="0.25">
      <c r="A110" s="33" t="s">
        <v>31</v>
      </c>
      <c r="B110" s="14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>
        <v>4</v>
      </c>
    </row>
    <row r="111" spans="1:14" x14ac:dyDescent="0.25">
      <c r="A111" s="1" t="s">
        <v>4</v>
      </c>
      <c r="D111" s="11">
        <f>SUM(A112,B113,C114)/SUM(A112:C114)</f>
        <v>1</v>
      </c>
      <c r="E111" s="11">
        <f>A112/SUM(A112:C112)</f>
        <v>1</v>
      </c>
      <c r="F111" s="11">
        <f>B113/SUM(A113:C113)</f>
        <v>1</v>
      </c>
      <c r="G111" s="11">
        <f>C114/SUM(A114:C114)</f>
        <v>1</v>
      </c>
      <c r="H111" s="12">
        <f>1-SUM(B113:C114)/(SUM(A112:C114)-SUM(A112:C112))</f>
        <v>0</v>
      </c>
      <c r="I111" s="12">
        <f>1-SUM(A112,C112,C114,A114)/(SUM(A112:C114)-SUM(A113:C113))</f>
        <v>0</v>
      </c>
      <c r="J111" s="12">
        <f>1-SUM(A112:B113)/(SUM(A112:C114)-SUM(A114:C114))</f>
        <v>0</v>
      </c>
      <c r="K111" s="11">
        <f>IF(SUM(A112:A114)=0,0,A112/SUM(A112:A114))</f>
        <v>1</v>
      </c>
      <c r="L111" s="11">
        <f>IF(SUM(B112:B114)=0,0,B113/SUM(B112:B114))</f>
        <v>1</v>
      </c>
      <c r="M111" s="11">
        <f>IF(SUM(C112:C114)=0,0,C114/SUM(C112:C114))</f>
        <v>1</v>
      </c>
    </row>
    <row r="112" spans="1:14" x14ac:dyDescent="0.25">
      <c r="A112">
        <v>3</v>
      </c>
      <c r="B112">
        <v>0</v>
      </c>
      <c r="C112">
        <v>0</v>
      </c>
      <c r="D112" s="12"/>
      <c r="E112" s="12"/>
      <c r="F112" s="12"/>
      <c r="G112" s="12"/>
      <c r="H112" s="12"/>
      <c r="I112" s="13"/>
      <c r="J112" s="12"/>
      <c r="K112" s="12"/>
      <c r="L112" s="12"/>
      <c r="M112" s="12"/>
    </row>
    <row r="113" spans="1:14" x14ac:dyDescent="0.25">
      <c r="A113">
        <v>0</v>
      </c>
      <c r="B113">
        <v>3</v>
      </c>
      <c r="C113">
        <v>0</v>
      </c>
      <c r="D113" s="12"/>
      <c r="E113" s="12"/>
      <c r="F113" s="12"/>
      <c r="G113" s="12"/>
      <c r="H113" s="12"/>
      <c r="I113" s="13"/>
      <c r="J113" s="12"/>
      <c r="K113" s="12"/>
      <c r="L113" s="12"/>
      <c r="M113" s="12"/>
    </row>
    <row r="114" spans="1:14" x14ac:dyDescent="0.25">
      <c r="A114">
        <v>0</v>
      </c>
      <c r="B114">
        <v>0</v>
      </c>
      <c r="C114">
        <v>3</v>
      </c>
      <c r="D114" s="12"/>
      <c r="E114" s="12"/>
      <c r="F114" s="12"/>
      <c r="G114" s="12"/>
      <c r="H114" s="12"/>
      <c r="I114" s="13"/>
      <c r="J114" s="12"/>
      <c r="K114" s="12"/>
      <c r="L114" s="12"/>
      <c r="M114" s="12"/>
    </row>
    <row r="115" spans="1:14" x14ac:dyDescent="0.25">
      <c r="A115" s="1" t="s">
        <v>5</v>
      </c>
      <c r="D115" s="11">
        <f>SUM(A116,B117,C118)/(SUM(A116:C118)+O115)</f>
        <v>0.74</v>
      </c>
      <c r="E115" s="11">
        <f>A116/SUM(A116:C116)</f>
        <v>0.84375</v>
      </c>
      <c r="F115" s="11">
        <f>B117/SUM(A117:C117)</f>
        <v>0.44444444444444442</v>
      </c>
      <c r="G115" s="11">
        <f>C118/SUM(A118:C118)</f>
        <v>0.66666666666666663</v>
      </c>
      <c r="H115" s="12">
        <f>1-SUM(B117:C118)/(SUM(A116:C118)-SUM(A116:C116))</f>
        <v>0.38888888888888884</v>
      </c>
      <c r="I115" s="12">
        <f>1-SUM(A116,C116,C118,A118)/(SUM(A116:C118)-SUM(A117:C117))</f>
        <v>0.12195121951219512</v>
      </c>
      <c r="J115" s="12">
        <f>1-SUM(A116:B117)/(SUM(A116:C118)-SUM(A118:C118))</f>
        <v>2.4390243902439046E-2</v>
      </c>
      <c r="K115" s="11">
        <f>IF(SUM(A116:A118)=0,0,A116/SUM(A116:A118))</f>
        <v>0.79411764705882348</v>
      </c>
      <c r="L115" s="11">
        <f>IF(SUM(B116:B118)=0,0,B117/SUM(B116:B118))</f>
        <v>0.44444444444444442</v>
      </c>
      <c r="M115" s="11">
        <f>IF(SUM(C116:C118)=0,0,C118/SUM(C116:C118))</f>
        <v>0.8571428571428571</v>
      </c>
      <c r="N115" s="7"/>
    </row>
    <row r="116" spans="1:14" x14ac:dyDescent="0.25">
      <c r="A116">
        <v>27</v>
      </c>
      <c r="B116">
        <v>5</v>
      </c>
      <c r="C116">
        <v>0</v>
      </c>
      <c r="I116" s="3"/>
    </row>
    <row r="117" spans="1:14" x14ac:dyDescent="0.25">
      <c r="A117">
        <v>4</v>
      </c>
      <c r="B117">
        <v>4</v>
      </c>
      <c r="C117">
        <v>1</v>
      </c>
      <c r="I117" s="3"/>
    </row>
    <row r="118" spans="1:14" x14ac:dyDescent="0.25">
      <c r="A118">
        <v>3</v>
      </c>
      <c r="B118">
        <v>0</v>
      </c>
      <c r="C118">
        <v>6</v>
      </c>
      <c r="I118" s="3"/>
    </row>
    <row r="119" spans="1:14" x14ac:dyDescent="0.25">
      <c r="A119" s="33" t="s">
        <v>32</v>
      </c>
      <c r="B119" s="1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>
        <v>5</v>
      </c>
    </row>
    <row r="120" spans="1:14" x14ac:dyDescent="0.25">
      <c r="A120" s="1" t="s">
        <v>4</v>
      </c>
      <c r="D120" s="11">
        <f>SUM(A121,B122,C123)/SUM(A121:C123)</f>
        <v>1</v>
      </c>
      <c r="E120" s="11">
        <f>A121/SUM(A121:C121)</f>
        <v>1</v>
      </c>
      <c r="F120" s="11">
        <f>B122/SUM(A122:C122)</f>
        <v>1</v>
      </c>
      <c r="G120" s="11">
        <f>C123/SUM(A123:C123)</f>
        <v>1</v>
      </c>
      <c r="H120" s="12">
        <f>1-SUM(B122:C123)/(SUM(A121:C123)-SUM(A121:C121))</f>
        <v>0</v>
      </c>
      <c r="I120" s="12">
        <f>1-SUM(A121,C121,C123,A123)/(SUM(A121:C123)-SUM(A122:C122))</f>
        <v>0</v>
      </c>
      <c r="J120" s="12">
        <f>1-SUM(A121:B122)/(SUM(A121:C123)-SUM(A123:C123))</f>
        <v>0</v>
      </c>
      <c r="K120" s="11">
        <f>IF(SUM(A121:A123)=0,0,A121/SUM(A121:A123))</f>
        <v>1</v>
      </c>
      <c r="L120" s="11">
        <f>IF(SUM(B121:B123)=0,0,B122/SUM(B121:B123))</f>
        <v>1</v>
      </c>
      <c r="M120" s="11">
        <f>IF(SUM(C121:C123)=0,0,C123/SUM(C121:C123))</f>
        <v>1</v>
      </c>
    </row>
    <row r="121" spans="1:14" x14ac:dyDescent="0.25">
      <c r="A121">
        <v>3</v>
      </c>
      <c r="B121">
        <v>0</v>
      </c>
      <c r="C121">
        <v>0</v>
      </c>
      <c r="D121" s="12"/>
      <c r="E121" s="12"/>
      <c r="F121" s="12"/>
      <c r="G121" s="12"/>
      <c r="H121" s="12"/>
      <c r="I121" s="13"/>
      <c r="J121" s="12"/>
      <c r="K121" s="12"/>
      <c r="L121" s="12"/>
      <c r="M121" s="12"/>
    </row>
    <row r="122" spans="1:14" x14ac:dyDescent="0.25">
      <c r="A122">
        <v>0</v>
      </c>
      <c r="B122">
        <v>3</v>
      </c>
      <c r="C122">
        <v>0</v>
      </c>
      <c r="D122" s="12"/>
      <c r="E122" s="12"/>
      <c r="F122" s="12"/>
      <c r="G122" s="12"/>
      <c r="H122" s="12"/>
      <c r="I122" s="13"/>
      <c r="J122" s="12"/>
      <c r="K122" s="12"/>
      <c r="L122" s="12"/>
      <c r="M122" s="12"/>
    </row>
    <row r="123" spans="1:14" x14ac:dyDescent="0.25">
      <c r="A123">
        <v>0</v>
      </c>
      <c r="B123">
        <v>0</v>
      </c>
      <c r="C123">
        <v>3</v>
      </c>
      <c r="D123" s="12"/>
      <c r="E123" s="12"/>
      <c r="F123" s="12"/>
      <c r="G123" s="12"/>
      <c r="H123" s="12"/>
      <c r="I123" s="13"/>
      <c r="J123" s="12"/>
      <c r="K123" s="12"/>
      <c r="L123" s="12"/>
      <c r="M123" s="12"/>
    </row>
    <row r="124" spans="1:14" x14ac:dyDescent="0.25">
      <c r="A124" s="1" t="s">
        <v>5</v>
      </c>
      <c r="D124" s="11">
        <f>SUM(A125,B126,C127)/(SUM(A125:C127)+O124)</f>
        <v>0.64</v>
      </c>
      <c r="E124" s="11">
        <f>A125/SUM(A125:C125)</f>
        <v>0.78125</v>
      </c>
      <c r="F124" s="11">
        <f>B126/SUM(A126:C126)</f>
        <v>0.1111111111111111</v>
      </c>
      <c r="G124" s="11">
        <f>C127/SUM(A127:C127)</f>
        <v>0.66666666666666663</v>
      </c>
      <c r="H124" s="12">
        <f>1-SUM(B126:C127)/(SUM(A125:C127)-SUM(A125:C125))</f>
        <v>0.44444444444444442</v>
      </c>
      <c r="I124" s="12">
        <f>1-SUM(A125,C125,C127,A127)/(SUM(A125:C127)-SUM(A126:C126))</f>
        <v>0.19512195121951215</v>
      </c>
      <c r="J124" s="12">
        <f>1-SUM(A125:B126)/(SUM(A125:C127)-SUM(A127:C127))</f>
        <v>4.8780487804878092E-2</v>
      </c>
      <c r="K124" s="11">
        <f>IF(SUM(A125:A127)=0,0,A125/SUM(A125:A127))</f>
        <v>0.75757575757575757</v>
      </c>
      <c r="L124" s="11">
        <f>IF(SUM(B125:B127)=0,0,B126/SUM(B125:B127))</f>
        <v>0.1111111111111111</v>
      </c>
      <c r="M124" s="11">
        <f>IF(SUM(C125:C127)=0,0,C127/SUM(C125:C127))</f>
        <v>0.75</v>
      </c>
      <c r="N124" s="7"/>
    </row>
    <row r="125" spans="1:14" x14ac:dyDescent="0.25">
      <c r="A125">
        <v>25</v>
      </c>
      <c r="B125">
        <v>7</v>
      </c>
      <c r="C125">
        <v>0</v>
      </c>
      <c r="I125" s="3"/>
    </row>
    <row r="126" spans="1:14" x14ac:dyDescent="0.25">
      <c r="A126">
        <v>6</v>
      </c>
      <c r="B126">
        <v>1</v>
      </c>
      <c r="C126">
        <v>2</v>
      </c>
      <c r="I126" s="3"/>
    </row>
    <row r="127" spans="1:14" x14ac:dyDescent="0.25">
      <c r="A127">
        <v>2</v>
      </c>
      <c r="B127">
        <v>1</v>
      </c>
      <c r="C127">
        <v>6</v>
      </c>
      <c r="I127" s="3"/>
    </row>
    <row r="128" spans="1:14" x14ac:dyDescent="0.25">
      <c r="A128" s="33" t="s">
        <v>33</v>
      </c>
      <c r="B128" s="14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>
        <v>4</v>
      </c>
    </row>
    <row r="129" spans="1:14" x14ac:dyDescent="0.25">
      <c r="A129" s="1" t="s">
        <v>4</v>
      </c>
      <c r="D129" s="11">
        <f>SUM(A130,B131,C132)/SUM(A130:C132)</f>
        <v>1</v>
      </c>
      <c r="E129" s="11">
        <f>A130/SUM(A130:C130)</f>
        <v>1</v>
      </c>
      <c r="F129" s="11">
        <f>B131/SUM(A131:C131)</f>
        <v>1</v>
      </c>
      <c r="G129" s="11">
        <f>C132/SUM(A132:C132)</f>
        <v>1</v>
      </c>
      <c r="H129" s="12">
        <f>1-SUM(B131:C132)/(SUM(A130:C132)-SUM(A130:C130))</f>
        <v>0</v>
      </c>
      <c r="I129" s="12">
        <f>1-SUM(A130,C130,C132,A132)/(SUM(A130:C132)-SUM(A131:C131))</f>
        <v>0</v>
      </c>
      <c r="J129" s="12">
        <f>1-SUM(A130:B131)/(SUM(A130:C132)-SUM(A132:C132))</f>
        <v>0</v>
      </c>
      <c r="K129" s="11">
        <f>IF(SUM(A130:A132)=0,0,A130/SUM(A130:A132))</f>
        <v>1</v>
      </c>
      <c r="L129" s="11">
        <f>IF(SUM(B130:B132)=0,0,B131/SUM(B130:B132))</f>
        <v>1</v>
      </c>
      <c r="M129" s="11">
        <f>IF(SUM(C130:C132)=0,0,C132/SUM(C130:C132))</f>
        <v>1</v>
      </c>
    </row>
    <row r="130" spans="1:14" x14ac:dyDescent="0.25">
      <c r="A130">
        <v>3</v>
      </c>
      <c r="B130">
        <v>0</v>
      </c>
      <c r="C130">
        <v>0</v>
      </c>
      <c r="D130" s="12"/>
      <c r="E130" s="12"/>
      <c r="F130" s="12"/>
      <c r="G130" s="12"/>
      <c r="H130" s="12"/>
      <c r="I130" s="13"/>
      <c r="J130" s="12"/>
      <c r="K130" s="12"/>
      <c r="L130" s="12"/>
      <c r="M130" s="12"/>
    </row>
    <row r="131" spans="1:14" x14ac:dyDescent="0.25">
      <c r="A131">
        <v>0</v>
      </c>
      <c r="B131">
        <v>3</v>
      </c>
      <c r="C131">
        <v>0</v>
      </c>
      <c r="D131" s="12"/>
      <c r="E131" s="12"/>
      <c r="F131" s="12"/>
      <c r="G131" s="12"/>
      <c r="H131" s="12"/>
      <c r="I131" s="13"/>
      <c r="J131" s="12"/>
      <c r="K131" s="12"/>
      <c r="L131" s="12"/>
      <c r="M131" s="12"/>
    </row>
    <row r="132" spans="1:14" x14ac:dyDescent="0.25">
      <c r="A132">
        <v>0</v>
      </c>
      <c r="B132">
        <v>0</v>
      </c>
      <c r="C132">
        <v>3</v>
      </c>
      <c r="D132" s="12"/>
      <c r="E132" s="12"/>
      <c r="F132" s="12"/>
      <c r="G132" s="12"/>
      <c r="H132" s="12"/>
      <c r="I132" s="13"/>
      <c r="J132" s="12"/>
      <c r="K132" s="12"/>
      <c r="L132" s="12"/>
      <c r="M132" s="12"/>
    </row>
    <row r="133" spans="1:14" x14ac:dyDescent="0.25">
      <c r="A133" s="1" t="s">
        <v>5</v>
      </c>
      <c r="D133" s="11">
        <f>SUM(A134,B135,C136)/(SUM(A134:C136)+O142)</f>
        <v>0.78</v>
      </c>
      <c r="E133" s="11">
        <f>A134/SUM(A134:C134)</f>
        <v>0.8125</v>
      </c>
      <c r="F133" s="11">
        <f>B135/SUM(A135:C135)</f>
        <v>0.77777777777777779</v>
      </c>
      <c r="G133" s="11">
        <f>C136/SUM(A136:C136)</f>
        <v>0.66666666666666663</v>
      </c>
      <c r="H133" s="12">
        <f>1-SUM(B135:C136)/(SUM(A134:C136)-SUM(A134:C134))</f>
        <v>0.11111111111111116</v>
      </c>
      <c r="I133" s="12">
        <f>1-SUM(A134,C134,C136,A136)/(SUM(A134:C136)-SUM(A135:C135))</f>
        <v>0.21951219512195119</v>
      </c>
      <c r="J133" s="12">
        <f>1-SUM(A134:B135)/(SUM(A134:C136)-SUM(A136:C136))</f>
        <v>0</v>
      </c>
      <c r="K133" s="11">
        <f>IF(SUM(A134:A136)=0,0,A134/SUM(A134:A136))</f>
        <v>0.9285714285714286</v>
      </c>
      <c r="L133" s="11">
        <f>IF(SUM(B134:B136)=0,0,B135/SUM(B134:B136))</f>
        <v>0.4375</v>
      </c>
      <c r="M133" s="11">
        <f>IF(SUM(C134:C136)=0,0,C136/SUM(C134:C136))</f>
        <v>1</v>
      </c>
      <c r="N133" s="7"/>
    </row>
    <row r="134" spans="1:14" x14ac:dyDescent="0.25">
      <c r="A134">
        <v>26</v>
      </c>
      <c r="B134">
        <v>6</v>
      </c>
      <c r="C134">
        <v>0</v>
      </c>
      <c r="I134" s="3"/>
    </row>
    <row r="135" spans="1:14" x14ac:dyDescent="0.25">
      <c r="A135">
        <v>2</v>
      </c>
      <c r="B135">
        <v>7</v>
      </c>
      <c r="C135">
        <v>0</v>
      </c>
      <c r="I135" s="3"/>
    </row>
    <row r="136" spans="1:14" x14ac:dyDescent="0.25">
      <c r="A136">
        <v>0</v>
      </c>
      <c r="B136">
        <v>3</v>
      </c>
      <c r="C136">
        <v>6</v>
      </c>
      <c r="I136" s="3"/>
    </row>
    <row r="137" spans="1:14" x14ac:dyDescent="0.25">
      <c r="A137" s="33" t="s">
        <v>34</v>
      </c>
      <c r="B137" s="14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>
        <v>4</v>
      </c>
    </row>
    <row r="138" spans="1:14" x14ac:dyDescent="0.25">
      <c r="A138" s="1" t="s">
        <v>4</v>
      </c>
      <c r="D138" s="11">
        <f>SUM(A139,B140,C141)/SUM(A139:C141)</f>
        <v>1</v>
      </c>
      <c r="E138" s="11">
        <f>A139/SUM(A139:C139)</f>
        <v>1</v>
      </c>
      <c r="F138" s="11">
        <f>B140/SUM(A140:C140)</f>
        <v>1</v>
      </c>
      <c r="G138" s="11">
        <f>C141/SUM(A141:C141)</f>
        <v>1</v>
      </c>
      <c r="H138" s="12">
        <f>1-SUM(B140:C141)/(SUM(A139:C141)-SUM(A139:C139))</f>
        <v>0</v>
      </c>
      <c r="I138" s="12">
        <f>1-SUM(A139,C139,C141,A141)/(SUM(A139:C141)-SUM(A140:C140))</f>
        <v>0</v>
      </c>
      <c r="J138" s="12">
        <f>1-SUM(A139:B140)/(SUM(A139:C141)-SUM(A141:C141))</f>
        <v>0</v>
      </c>
      <c r="K138" s="11">
        <f>IF(SUM(A139:A141)=0,0,A139/SUM(A139:A141))</f>
        <v>1</v>
      </c>
      <c r="L138" s="11">
        <f>IF(SUM(B139:B141)=0,0,B140/SUM(B139:B141))</f>
        <v>1</v>
      </c>
      <c r="M138" s="11">
        <f>IF(SUM(C139:C141)=0,0,C141/SUM(C139:C141))</f>
        <v>1</v>
      </c>
    </row>
    <row r="139" spans="1:14" x14ac:dyDescent="0.25">
      <c r="A139">
        <v>3</v>
      </c>
      <c r="B139">
        <v>0</v>
      </c>
      <c r="C139">
        <v>0</v>
      </c>
      <c r="D139" s="12"/>
      <c r="E139" s="12"/>
      <c r="F139" s="12"/>
      <c r="G139" s="12"/>
      <c r="H139" s="12"/>
      <c r="I139" s="13"/>
      <c r="J139" s="12"/>
      <c r="K139" s="12"/>
      <c r="L139" s="12"/>
      <c r="M139" s="12"/>
    </row>
    <row r="140" spans="1:14" x14ac:dyDescent="0.25">
      <c r="A140">
        <v>0</v>
      </c>
      <c r="B140">
        <v>3</v>
      </c>
      <c r="C140">
        <v>0</v>
      </c>
      <c r="D140" s="12"/>
      <c r="E140" s="12"/>
      <c r="F140" s="12"/>
      <c r="G140" s="12"/>
      <c r="H140" s="12"/>
      <c r="I140" s="13"/>
      <c r="J140" s="12"/>
      <c r="K140" s="12"/>
      <c r="L140" s="12"/>
      <c r="M140" s="12"/>
    </row>
    <row r="141" spans="1:14" x14ac:dyDescent="0.25">
      <c r="A141">
        <v>0</v>
      </c>
      <c r="B141">
        <v>0</v>
      </c>
      <c r="C141">
        <v>3</v>
      </c>
      <c r="D141" s="12"/>
      <c r="E141" s="12"/>
      <c r="F141" s="12"/>
      <c r="G141" s="12"/>
      <c r="H141" s="12"/>
      <c r="I141" s="13"/>
      <c r="J141" s="12"/>
      <c r="K141" s="12"/>
      <c r="L141" s="12"/>
      <c r="M141" s="12"/>
    </row>
    <row r="142" spans="1:14" x14ac:dyDescent="0.25">
      <c r="A142" s="1" t="s">
        <v>5</v>
      </c>
      <c r="D142" s="11">
        <f>SUM(A143,B144,C145)/(SUM(A143:C145)+O151)</f>
        <v>0.7</v>
      </c>
      <c r="E142" s="11">
        <f>A143/SUM(A143:C143)</f>
        <v>0.71875</v>
      </c>
      <c r="F142" s="11">
        <f>B144/SUM(A144:C144)</f>
        <v>0.77777777777777779</v>
      </c>
      <c r="G142" s="11">
        <f>C145/SUM(A145:C145)</f>
        <v>0.55555555555555558</v>
      </c>
      <c r="H142" s="12">
        <f>1-SUM(B144:C145)/(SUM(A143:C145)-SUM(A143:C143))</f>
        <v>0.11111111111111116</v>
      </c>
      <c r="I142" s="12">
        <f>1-SUM(A143,C143,C145,A145)/(SUM(A143:C145)-SUM(A144:C144))</f>
        <v>0.31707317073170727</v>
      </c>
      <c r="J142" s="12">
        <f>1-SUM(A143:B144)/(SUM(A143:C145)-SUM(A145:C145))</f>
        <v>0</v>
      </c>
      <c r="K142" s="11">
        <f>IF(SUM(A143:A145)=0,0,A143/SUM(A143:A145))</f>
        <v>0.92</v>
      </c>
      <c r="L142" s="11">
        <f>IF(SUM(B143:B145)=0,0,B144/SUM(B143:B145))</f>
        <v>0.35</v>
      </c>
      <c r="M142" s="11">
        <f>IF(SUM(C143:C145)=0,0,C145/SUM(C143:C145))</f>
        <v>1</v>
      </c>
      <c r="N142" s="7"/>
    </row>
    <row r="143" spans="1:14" x14ac:dyDescent="0.25">
      <c r="A143">
        <v>23</v>
      </c>
      <c r="B143">
        <v>9</v>
      </c>
      <c r="C143">
        <v>0</v>
      </c>
      <c r="I143" s="3"/>
    </row>
    <row r="144" spans="1:14" x14ac:dyDescent="0.25">
      <c r="A144">
        <v>2</v>
      </c>
      <c r="B144">
        <v>7</v>
      </c>
      <c r="C144">
        <v>0</v>
      </c>
      <c r="I144" s="3"/>
    </row>
    <row r="145" spans="1:14" x14ac:dyDescent="0.25">
      <c r="A145">
        <v>0</v>
      </c>
      <c r="B145">
        <v>4</v>
      </c>
      <c r="C145">
        <v>5</v>
      </c>
      <c r="I145" s="3"/>
    </row>
    <row r="146" spans="1:14" x14ac:dyDescent="0.25">
      <c r="A146" s="33" t="s">
        <v>36</v>
      </c>
      <c r="B146" s="14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>
        <v>6</v>
      </c>
    </row>
    <row r="147" spans="1:14" x14ac:dyDescent="0.25">
      <c r="A147" s="1" t="s">
        <v>4</v>
      </c>
      <c r="D147" s="11">
        <f>SUM(A148,B149,C150)/SUM(A148:C150)</f>
        <v>1</v>
      </c>
      <c r="E147" s="11">
        <f>A148/SUM(A148:C148)</f>
        <v>1</v>
      </c>
      <c r="F147" s="11">
        <f>B149/SUM(A149:C149)</f>
        <v>1</v>
      </c>
      <c r="G147" s="11">
        <f>C150/SUM(A150:C150)</f>
        <v>1</v>
      </c>
      <c r="H147" s="12">
        <f>1-SUM(B149:C150)/(SUM(A148:C150)-SUM(A148:C148))</f>
        <v>0</v>
      </c>
      <c r="I147" s="12">
        <f>1-SUM(A148,C148,C150,A150)/(SUM(A148:C150)-SUM(A149:C149))</f>
        <v>0</v>
      </c>
      <c r="J147" s="12">
        <f>1-SUM(A148:B149)/(SUM(A148:C150)-SUM(A150:C150))</f>
        <v>0</v>
      </c>
      <c r="K147" s="11">
        <f>IF(SUM(A148:A150)=0,0,A148/SUM(A148:A150))</f>
        <v>1</v>
      </c>
      <c r="L147" s="11">
        <f>IF(SUM(B148:B150)=0,0,B149/SUM(B148:B150))</f>
        <v>1</v>
      </c>
      <c r="M147" s="11">
        <f>IF(SUM(C148:C150)=0,0,C150/SUM(C148:C150))</f>
        <v>1</v>
      </c>
    </row>
    <row r="148" spans="1:14" x14ac:dyDescent="0.25">
      <c r="A148">
        <v>3</v>
      </c>
      <c r="B148">
        <v>0</v>
      </c>
      <c r="C148">
        <v>0</v>
      </c>
      <c r="D148" s="12"/>
      <c r="E148" s="12"/>
      <c r="F148" s="12"/>
      <c r="G148" s="12"/>
      <c r="H148" s="12"/>
      <c r="I148" s="13"/>
      <c r="J148" s="12"/>
      <c r="K148" s="12"/>
      <c r="L148" s="12"/>
      <c r="M148" s="12"/>
    </row>
    <row r="149" spans="1:14" x14ac:dyDescent="0.25">
      <c r="A149">
        <v>0</v>
      </c>
      <c r="B149">
        <v>3</v>
      </c>
      <c r="C149">
        <v>0</v>
      </c>
      <c r="D149" s="12"/>
      <c r="E149" s="12"/>
      <c r="F149" s="12"/>
      <c r="G149" s="12"/>
      <c r="H149" s="12"/>
      <c r="I149" s="13"/>
      <c r="J149" s="12"/>
      <c r="K149" s="12"/>
      <c r="L149" s="12"/>
      <c r="M149" s="12"/>
    </row>
    <row r="150" spans="1:14" x14ac:dyDescent="0.25">
      <c r="A150">
        <v>0</v>
      </c>
      <c r="B150">
        <v>0</v>
      </c>
      <c r="C150">
        <v>3</v>
      </c>
      <c r="D150" s="12"/>
      <c r="E150" s="12"/>
      <c r="F150" s="12"/>
      <c r="G150" s="12"/>
      <c r="H150" s="12"/>
      <c r="I150" s="13"/>
      <c r="J150" s="12"/>
      <c r="K150" s="12"/>
      <c r="L150" s="12"/>
      <c r="M150" s="12"/>
    </row>
    <row r="151" spans="1:14" x14ac:dyDescent="0.25">
      <c r="A151" s="1" t="s">
        <v>5</v>
      </c>
      <c r="D151" s="11">
        <f>SUM(A152,B153,C154)/(SUM(A152:C154)+O160)</f>
        <v>0.76</v>
      </c>
      <c r="E151" s="11">
        <f>A152/SUM(A152:C152)</f>
        <v>0.875</v>
      </c>
      <c r="F151" s="11">
        <f>B153/SUM(A153:C153)</f>
        <v>0.55555555555555558</v>
      </c>
      <c r="G151" s="11">
        <f>C154/SUM(A154:C154)</f>
        <v>0.55555555555555558</v>
      </c>
      <c r="H151" s="12">
        <f>1-SUM(B153:C154)/(SUM(A152:C154)-SUM(A152:C152))</f>
        <v>0.22222222222222221</v>
      </c>
      <c r="I151" s="12">
        <f>1-SUM(A152,C152,C154,A154)/(SUM(A152:C154)-SUM(A153:C153))</f>
        <v>0.19512195121951215</v>
      </c>
      <c r="J151" s="12">
        <f>1-SUM(A152:B153)/(SUM(A152:C154)-SUM(A154:C154))</f>
        <v>0</v>
      </c>
      <c r="K151" s="11">
        <f>IF(SUM(A152:A154)=0,0,A152/SUM(A152:A154))</f>
        <v>0.875</v>
      </c>
      <c r="L151" s="11">
        <f>IF(SUM(B152:B154)=0,0,B153/SUM(B152:B154))</f>
        <v>0.38461538461538464</v>
      </c>
      <c r="M151" s="11">
        <f>IF(SUM(C152:C154)=0,0,C154/SUM(C152:C154))</f>
        <v>1</v>
      </c>
      <c r="N151" s="7"/>
    </row>
    <row r="152" spans="1:14" x14ac:dyDescent="0.25">
      <c r="A152">
        <v>28</v>
      </c>
      <c r="B152">
        <v>4</v>
      </c>
      <c r="C152">
        <v>0</v>
      </c>
      <c r="I152" s="3"/>
    </row>
    <row r="153" spans="1:14" x14ac:dyDescent="0.25">
      <c r="A153">
        <v>4</v>
      </c>
      <c r="B153">
        <v>5</v>
      </c>
      <c r="C153">
        <v>0</v>
      </c>
      <c r="I153" s="3"/>
    </row>
    <row r="154" spans="1:14" x14ac:dyDescent="0.25">
      <c r="A154">
        <v>0</v>
      </c>
      <c r="B154">
        <v>4</v>
      </c>
      <c r="C154">
        <v>5</v>
      </c>
      <c r="I154" s="3"/>
    </row>
    <row r="155" spans="1:14" x14ac:dyDescent="0.25">
      <c r="A155" s="33" t="s">
        <v>37</v>
      </c>
      <c r="B155" s="14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>
        <v>8</v>
      </c>
    </row>
    <row r="156" spans="1:14" x14ac:dyDescent="0.25">
      <c r="A156" s="1" t="s">
        <v>4</v>
      </c>
      <c r="D156" s="11">
        <f>SUM(A157,B158,C159)/SUM(A157:C159)</f>
        <v>1</v>
      </c>
      <c r="E156" s="11">
        <f>A157/SUM(A157:C157)</f>
        <v>1</v>
      </c>
      <c r="F156" s="11">
        <f>B158/SUM(A158:C158)</f>
        <v>1</v>
      </c>
      <c r="G156" s="11">
        <f>C159/SUM(A159:C159)</f>
        <v>1</v>
      </c>
      <c r="H156" s="12">
        <f>1-SUM(B158:C159)/(SUM(A157:C159)-SUM(A157:C157))</f>
        <v>0</v>
      </c>
      <c r="I156" s="12">
        <f>1-SUM(A157,C157,C159,A159)/(SUM(A157:C159)-SUM(A158:C158))</f>
        <v>0</v>
      </c>
      <c r="J156" s="12">
        <f>1-SUM(A157:B158)/(SUM(A157:C159)-SUM(A159:C159))</f>
        <v>0</v>
      </c>
      <c r="K156" s="11">
        <f>IF(SUM(A157:A159)=0,0,A157/SUM(A157:A159))</f>
        <v>1</v>
      </c>
      <c r="L156" s="11">
        <f>IF(SUM(B157:B159)=0,0,B158/SUM(B157:B159))</f>
        <v>1</v>
      </c>
      <c r="M156" s="11">
        <f>IF(SUM(C157:C159)=0,0,C159/SUM(C157:C159))</f>
        <v>1</v>
      </c>
    </row>
    <row r="157" spans="1:14" x14ac:dyDescent="0.25">
      <c r="A157">
        <v>3</v>
      </c>
      <c r="B157">
        <v>0</v>
      </c>
      <c r="C157">
        <v>0</v>
      </c>
      <c r="D157" s="12"/>
      <c r="E157" s="12"/>
      <c r="F157" s="12"/>
      <c r="G157" s="12"/>
      <c r="H157" s="12"/>
      <c r="I157" s="13"/>
      <c r="J157" s="12"/>
      <c r="K157" s="12"/>
      <c r="L157" s="12"/>
      <c r="M157" s="12"/>
    </row>
    <row r="158" spans="1:14" x14ac:dyDescent="0.25">
      <c r="A158">
        <v>0</v>
      </c>
      <c r="B158">
        <v>3</v>
      </c>
      <c r="C158">
        <v>0</v>
      </c>
      <c r="D158" s="12"/>
      <c r="E158" s="12"/>
      <c r="F158" s="12"/>
      <c r="G158" s="12"/>
      <c r="H158" s="12"/>
      <c r="I158" s="13"/>
      <c r="J158" s="12"/>
      <c r="K158" s="12"/>
      <c r="L158" s="12"/>
      <c r="M158" s="12"/>
    </row>
    <row r="159" spans="1:14" x14ac:dyDescent="0.25">
      <c r="A159">
        <v>0</v>
      </c>
      <c r="B159">
        <v>0</v>
      </c>
      <c r="C159">
        <v>3</v>
      </c>
      <c r="D159" s="12"/>
      <c r="E159" s="12"/>
      <c r="F159" s="12"/>
      <c r="G159" s="12"/>
      <c r="H159" s="12"/>
      <c r="I159" s="13"/>
      <c r="J159" s="12"/>
      <c r="K159" s="12"/>
      <c r="L159" s="12"/>
      <c r="M159" s="12"/>
    </row>
    <row r="160" spans="1:14" x14ac:dyDescent="0.25">
      <c r="A160" s="1" t="s">
        <v>5</v>
      </c>
      <c r="D160" s="11">
        <f>SUM(A161,B162,C163)/(SUM(A161:C163)+O169)</f>
        <v>0.74</v>
      </c>
      <c r="E160" s="11">
        <f>A161/SUM(A161:C161)</f>
        <v>0.90625</v>
      </c>
      <c r="F160" s="11">
        <f>B162/SUM(A162:C162)</f>
        <v>0.55555555555555558</v>
      </c>
      <c r="G160" s="11">
        <f>C163/SUM(A163:C163)</f>
        <v>0.33333333333333331</v>
      </c>
      <c r="H160" s="12">
        <f>1-SUM(B162:C163)/(SUM(A161:C163)-SUM(A161:C161))</f>
        <v>0.22222222222222221</v>
      </c>
      <c r="I160" s="12">
        <f>1-SUM(A161,C161,C163,A163)/(SUM(A161:C163)-SUM(A162:C162))</f>
        <v>0.21951219512195119</v>
      </c>
      <c r="J160" s="12">
        <f>1-SUM(A161:B162)/(SUM(A161:C163)-SUM(A163:C163))</f>
        <v>0</v>
      </c>
      <c r="K160" s="11">
        <f>IF(SUM(A161:A163)=0,0,A161/SUM(A161:A163))</f>
        <v>0.87878787878787878</v>
      </c>
      <c r="L160" s="11">
        <f>IF(SUM(B161:B163)=0,0,B162/SUM(B161:B163))</f>
        <v>0.35714285714285715</v>
      </c>
      <c r="M160" s="11">
        <f>IF(SUM(C161:C163)=0,0,C163/SUM(C161:C163))</f>
        <v>1</v>
      </c>
      <c r="N160" s="7"/>
    </row>
    <row r="161" spans="1:14" x14ac:dyDescent="0.25">
      <c r="A161">
        <v>29</v>
      </c>
      <c r="B161">
        <v>3</v>
      </c>
      <c r="C161">
        <v>0</v>
      </c>
      <c r="I161" s="3"/>
    </row>
    <row r="162" spans="1:14" x14ac:dyDescent="0.25">
      <c r="A162">
        <v>4</v>
      </c>
      <c r="B162">
        <v>5</v>
      </c>
      <c r="C162">
        <v>0</v>
      </c>
      <c r="I162" s="3"/>
    </row>
    <row r="163" spans="1:14" x14ac:dyDescent="0.25">
      <c r="A163">
        <v>0</v>
      </c>
      <c r="B163">
        <v>6</v>
      </c>
      <c r="C163">
        <v>3</v>
      </c>
      <c r="I163" s="3"/>
    </row>
    <row r="164" spans="1:14" x14ac:dyDescent="0.25">
      <c r="A164" s="33" t="s">
        <v>38</v>
      </c>
      <c r="B164" s="1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>
        <v>8</v>
      </c>
    </row>
    <row r="165" spans="1:14" x14ac:dyDescent="0.25">
      <c r="A165" s="1" t="s">
        <v>4</v>
      </c>
      <c r="D165" s="11">
        <f>SUM(A166,B167,C168)/SUM(A166:C168)</f>
        <v>1</v>
      </c>
      <c r="E165" s="11">
        <f>A166/SUM(A166:C166)</f>
        <v>1</v>
      </c>
      <c r="F165" s="11">
        <f>B167/SUM(A167:C167)</f>
        <v>1</v>
      </c>
      <c r="G165" s="11">
        <f>C168/SUM(A168:C168)</f>
        <v>1</v>
      </c>
      <c r="H165" s="12">
        <f>1-SUM(B167:C168)/(SUM(A166:C168)-SUM(A166:C166))</f>
        <v>0</v>
      </c>
      <c r="I165" s="12">
        <f>1-SUM(A166,C166,C168,A168)/(SUM(A166:C168)-SUM(A167:C167))</f>
        <v>0</v>
      </c>
      <c r="J165" s="12">
        <f>1-SUM(A166:B167)/(SUM(A166:C168)-SUM(A168:C168))</f>
        <v>0</v>
      </c>
      <c r="K165" s="11">
        <f>IF(SUM(A166:A168)=0,0,A166/SUM(A166:A168))</f>
        <v>1</v>
      </c>
      <c r="L165" s="11">
        <f>IF(SUM(B166:B168)=0,0,B167/SUM(B166:B168))</f>
        <v>1</v>
      </c>
      <c r="M165" s="11">
        <f>IF(SUM(C166:C168)=0,0,C168/SUM(C166:C168))</f>
        <v>1</v>
      </c>
    </row>
    <row r="166" spans="1:14" x14ac:dyDescent="0.25">
      <c r="A166">
        <v>3</v>
      </c>
      <c r="B166">
        <v>0</v>
      </c>
      <c r="C166">
        <v>0</v>
      </c>
      <c r="D166" s="12"/>
      <c r="E166" s="12"/>
      <c r="F166" s="12"/>
      <c r="G166" s="12"/>
      <c r="H166" s="12"/>
      <c r="I166" s="13"/>
      <c r="J166" s="12"/>
      <c r="K166" s="12"/>
      <c r="L166" s="12"/>
      <c r="M166" s="12"/>
    </row>
    <row r="167" spans="1:14" x14ac:dyDescent="0.25">
      <c r="A167">
        <v>0</v>
      </c>
      <c r="B167">
        <v>3</v>
      </c>
      <c r="C167">
        <v>0</v>
      </c>
      <c r="D167" s="12"/>
      <c r="E167" s="12"/>
      <c r="F167" s="12"/>
      <c r="G167" s="12"/>
      <c r="H167" s="12"/>
      <c r="I167" s="13"/>
      <c r="J167" s="12"/>
      <c r="K167" s="12"/>
      <c r="L167" s="12"/>
      <c r="M167" s="12"/>
    </row>
    <row r="168" spans="1:14" x14ac:dyDescent="0.25">
      <c r="A168">
        <v>0</v>
      </c>
      <c r="B168">
        <v>0</v>
      </c>
      <c r="C168">
        <v>3</v>
      </c>
      <c r="D168" s="12"/>
      <c r="E168" s="12"/>
      <c r="F168" s="12"/>
      <c r="G168" s="12"/>
      <c r="H168" s="12"/>
      <c r="I168" s="13"/>
      <c r="J168" s="12"/>
      <c r="K168" s="12"/>
      <c r="L168" s="12"/>
      <c r="M168" s="12"/>
    </row>
    <row r="169" spans="1:14" x14ac:dyDescent="0.25">
      <c r="A169" s="1" t="s">
        <v>5</v>
      </c>
      <c r="D169" s="11">
        <f>SUM(A170,B171,C172)/(SUM(A170:C172)+O178)</f>
        <v>0.76</v>
      </c>
      <c r="E169" s="11">
        <f>A170/SUM(A170:C170)</f>
        <v>0.90625</v>
      </c>
      <c r="F169" s="11">
        <f>B171/SUM(A171:C171)</f>
        <v>0.1111111111111111</v>
      </c>
      <c r="G169" s="11">
        <f>C172/SUM(A172:C172)</f>
        <v>0.88888888888888884</v>
      </c>
      <c r="H169" s="12">
        <f>1-SUM(B171:C172)/(SUM(A170:C172)-SUM(A170:C170))</f>
        <v>0.27777777777777779</v>
      </c>
      <c r="I169" s="12">
        <f>1-SUM(A170,C170,C172,A172)/(SUM(A170:C172)-SUM(A171:C171))</f>
        <v>9.7560975609756073E-2</v>
      </c>
      <c r="J169" s="12">
        <f>1-SUM(A170:B171)/(SUM(A170:C172)-SUM(A172:C172))</f>
        <v>7.3170731707317027E-2</v>
      </c>
      <c r="K169" s="11">
        <f>IF(SUM(A170:A172)=0,0,A170/SUM(A170:A172))</f>
        <v>0.8529411764705882</v>
      </c>
      <c r="L169" s="11">
        <f>IF(SUM(B170:B172)=0,0,B171/SUM(B170:B172))</f>
        <v>0.2</v>
      </c>
      <c r="M169" s="11">
        <f>IF(SUM(C170:C172)=0,0,C172/SUM(C170:C172))</f>
        <v>0.72727272727272729</v>
      </c>
      <c r="N169" s="7"/>
    </row>
    <row r="170" spans="1:14" x14ac:dyDescent="0.25">
      <c r="A170">
        <v>29</v>
      </c>
      <c r="B170">
        <v>3</v>
      </c>
      <c r="C170">
        <v>0</v>
      </c>
      <c r="I170" s="3"/>
    </row>
    <row r="171" spans="1:14" x14ac:dyDescent="0.25">
      <c r="A171">
        <v>5</v>
      </c>
      <c r="B171">
        <v>1</v>
      </c>
      <c r="C171">
        <v>3</v>
      </c>
      <c r="I171" s="3"/>
    </row>
    <row r="172" spans="1:14" x14ac:dyDescent="0.25">
      <c r="A172">
        <v>0</v>
      </c>
      <c r="B172">
        <v>1</v>
      </c>
      <c r="C172">
        <v>8</v>
      </c>
      <c r="I172" s="3"/>
    </row>
    <row r="173" spans="1:14" x14ac:dyDescent="0.25">
      <c r="A173" s="33" t="s">
        <v>39</v>
      </c>
      <c r="B173" s="14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>
        <v>6</v>
      </c>
    </row>
    <row r="174" spans="1:14" x14ac:dyDescent="0.25">
      <c r="A174" s="1" t="s">
        <v>4</v>
      </c>
      <c r="D174" s="11">
        <f>SUM(A175,B176,C177)/SUM(A175:C177)</f>
        <v>1</v>
      </c>
      <c r="E174" s="11">
        <f>A175/SUM(A175:C175)</f>
        <v>1</v>
      </c>
      <c r="F174" s="11">
        <f>B176/SUM(A176:C176)</f>
        <v>1</v>
      </c>
      <c r="G174" s="11">
        <f>C177/SUM(A177:C177)</f>
        <v>1</v>
      </c>
      <c r="H174" s="12">
        <f>1-SUM(B176:C177)/(SUM(A175:C177)-SUM(A175:C175))</f>
        <v>0</v>
      </c>
      <c r="I174" s="12">
        <f>1-SUM(A175,C175,C177,A177)/(SUM(A175:C177)-SUM(A176:C176))</f>
        <v>0</v>
      </c>
      <c r="J174" s="12">
        <f>1-SUM(A175:B176)/(SUM(A175:C177)-SUM(A177:C177))</f>
        <v>0</v>
      </c>
      <c r="K174" s="11">
        <f>IF(SUM(A175:A177)=0,0,A175/SUM(A175:A177))</f>
        <v>1</v>
      </c>
      <c r="L174" s="11">
        <f>IF(SUM(B175:B177)=0,0,B176/SUM(B175:B177))</f>
        <v>1</v>
      </c>
      <c r="M174" s="11">
        <f>IF(SUM(C175:C177)=0,0,C177/SUM(C175:C177))</f>
        <v>1</v>
      </c>
    </row>
    <row r="175" spans="1:14" x14ac:dyDescent="0.25">
      <c r="A175">
        <v>3</v>
      </c>
      <c r="B175">
        <v>0</v>
      </c>
      <c r="C175">
        <v>0</v>
      </c>
      <c r="D175" s="12"/>
      <c r="E175" s="12"/>
      <c r="F175" s="12"/>
      <c r="G175" s="12"/>
      <c r="H175" s="12"/>
      <c r="I175" s="13"/>
      <c r="J175" s="12"/>
      <c r="K175" s="12"/>
      <c r="L175" s="12"/>
      <c r="M175" s="12"/>
    </row>
    <row r="176" spans="1:14" x14ac:dyDescent="0.25">
      <c r="A176">
        <v>0</v>
      </c>
      <c r="B176">
        <v>3</v>
      </c>
      <c r="C176">
        <v>0</v>
      </c>
      <c r="D176" s="12"/>
      <c r="E176" s="12"/>
      <c r="F176" s="12"/>
      <c r="G176" s="12"/>
      <c r="H176" s="12"/>
      <c r="I176" s="13"/>
      <c r="J176" s="12"/>
      <c r="K176" s="12"/>
      <c r="L176" s="12"/>
      <c r="M176" s="12"/>
    </row>
    <row r="177" spans="1:14" x14ac:dyDescent="0.25">
      <c r="A177">
        <v>0</v>
      </c>
      <c r="B177">
        <v>0</v>
      </c>
      <c r="C177">
        <v>3</v>
      </c>
      <c r="D177" s="12"/>
      <c r="E177" s="12"/>
      <c r="F177" s="12"/>
      <c r="G177" s="12"/>
      <c r="H177" s="12"/>
      <c r="I177" s="13"/>
      <c r="J177" s="12"/>
      <c r="K177" s="12"/>
      <c r="L177" s="12"/>
      <c r="M177" s="12"/>
    </row>
    <row r="178" spans="1:14" x14ac:dyDescent="0.25">
      <c r="A178" s="1" t="s">
        <v>5</v>
      </c>
      <c r="D178" s="11">
        <f>SUM(A179,B180,C181)/(SUM(A179:C181)+O187)</f>
        <v>0.64</v>
      </c>
      <c r="E178" s="11">
        <f>A179/SUM(A179:C179)</f>
        <v>0.78125</v>
      </c>
      <c r="F178" s="11">
        <f>B180/SUM(A180:C180)</f>
        <v>0.44444444444444442</v>
      </c>
      <c r="G178" s="11">
        <f>C181/SUM(A181:C181)</f>
        <v>0.33333333333333331</v>
      </c>
      <c r="H178" s="12">
        <f>1-SUM(B180:C181)/(SUM(A179:C181)-SUM(A179:C179))</f>
        <v>0.27777777777777779</v>
      </c>
      <c r="I178" s="12">
        <f>1-SUM(A179,C179,C181,A181)/(SUM(A179:C181)-SUM(A180:C180))</f>
        <v>0.29268292682926833</v>
      </c>
      <c r="J178" s="12">
        <f>1-SUM(A179:B180)/(SUM(A179:C181)-SUM(A181:C181))</f>
        <v>2.4390243902439046E-2</v>
      </c>
      <c r="K178" s="11">
        <f>IF(SUM(A179:A181)=0,0,A179/SUM(A179:A181))</f>
        <v>0.83333333333333337</v>
      </c>
      <c r="L178" s="11">
        <f>IF(SUM(B179:B181)=0,0,B180/SUM(B179:B181))</f>
        <v>0.25</v>
      </c>
      <c r="M178" s="11">
        <f>IF(SUM(C179:C181)=0,0,C181/SUM(C179:C181))</f>
        <v>0.75</v>
      </c>
      <c r="N178" s="7"/>
    </row>
    <row r="179" spans="1:14" x14ac:dyDescent="0.25">
      <c r="A179">
        <v>25</v>
      </c>
      <c r="B179">
        <v>7</v>
      </c>
      <c r="C179">
        <v>0</v>
      </c>
      <c r="I179" s="3"/>
    </row>
    <row r="180" spans="1:14" x14ac:dyDescent="0.25">
      <c r="A180">
        <v>4</v>
      </c>
      <c r="B180">
        <v>4</v>
      </c>
      <c r="C180">
        <v>1</v>
      </c>
      <c r="I180" s="3"/>
    </row>
    <row r="181" spans="1:14" x14ac:dyDescent="0.25">
      <c r="A181">
        <v>1</v>
      </c>
      <c r="B181">
        <v>5</v>
      </c>
      <c r="C181">
        <v>3</v>
      </c>
      <c r="I181" s="3"/>
    </row>
    <row r="182" spans="1:14" x14ac:dyDescent="0.25">
      <c r="A182" s="48" t="s">
        <v>40</v>
      </c>
      <c r="B182" s="14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>
        <v>8</v>
      </c>
    </row>
    <row r="183" spans="1:14" x14ac:dyDescent="0.25">
      <c r="A183" s="1" t="s">
        <v>4</v>
      </c>
      <c r="D183" s="11">
        <f>SUM(A184,B185,C186)/SUM(A184:C186)</f>
        <v>1</v>
      </c>
      <c r="E183" s="11">
        <f>A184/SUM(A184:C184)</f>
        <v>1</v>
      </c>
      <c r="F183" s="11">
        <f>B185/SUM(A185:C185)</f>
        <v>1</v>
      </c>
      <c r="G183" s="11">
        <f>C186/SUM(A186:C186)</f>
        <v>1</v>
      </c>
      <c r="H183" s="12">
        <f>1-SUM(B185:C186)/(SUM(A184:C186)-SUM(A184:C184))</f>
        <v>0</v>
      </c>
      <c r="I183" s="12">
        <f>1-SUM(A184,C184,C186,A186)/(SUM(A184:C186)-SUM(A185:C185))</f>
        <v>0</v>
      </c>
      <c r="J183" s="12">
        <f>1-SUM(A184:B185)/(SUM(A184:C186)-SUM(A186:C186))</f>
        <v>0</v>
      </c>
      <c r="K183" s="11">
        <f>IF(SUM(A184:A186)=0,0,A184/SUM(A184:A186))</f>
        <v>1</v>
      </c>
      <c r="L183" s="11">
        <f>IF(SUM(B184:B186)=0,0,B185/SUM(B184:B186))</f>
        <v>1</v>
      </c>
      <c r="M183" s="11">
        <f>IF(SUM(C184:C186)=0,0,C186/SUM(C184:C186))</f>
        <v>1</v>
      </c>
    </row>
    <row r="184" spans="1:14" x14ac:dyDescent="0.25">
      <c r="A184">
        <v>3</v>
      </c>
      <c r="B184">
        <v>0</v>
      </c>
      <c r="C184">
        <v>0</v>
      </c>
      <c r="D184" s="12"/>
      <c r="E184" s="12"/>
      <c r="F184" s="12"/>
      <c r="G184" s="12"/>
      <c r="H184" s="12"/>
      <c r="I184" s="13"/>
      <c r="J184" s="12"/>
      <c r="K184" s="12"/>
      <c r="L184" s="12"/>
      <c r="M184" s="12"/>
    </row>
    <row r="185" spans="1:14" x14ac:dyDescent="0.25">
      <c r="A185">
        <v>0</v>
      </c>
      <c r="B185">
        <v>3</v>
      </c>
      <c r="C185">
        <v>0</v>
      </c>
      <c r="D185" s="12"/>
      <c r="E185" s="12"/>
      <c r="F185" s="12"/>
      <c r="G185" s="12"/>
      <c r="H185" s="12"/>
      <c r="I185" s="13"/>
      <c r="J185" s="12"/>
      <c r="K185" s="12"/>
      <c r="L185" s="12"/>
      <c r="M185" s="12"/>
    </row>
    <row r="186" spans="1:14" x14ac:dyDescent="0.25">
      <c r="A186">
        <v>0</v>
      </c>
      <c r="B186">
        <v>0</v>
      </c>
      <c r="C186">
        <v>3</v>
      </c>
      <c r="D186" s="12"/>
      <c r="E186" s="12"/>
      <c r="F186" s="12"/>
      <c r="G186" s="12"/>
      <c r="H186" s="12"/>
      <c r="I186" s="13"/>
      <c r="J186" s="12"/>
      <c r="K186" s="12"/>
      <c r="L186" s="12"/>
      <c r="M186" s="12"/>
    </row>
    <row r="187" spans="1:14" x14ac:dyDescent="0.25">
      <c r="A187" s="1" t="s">
        <v>5</v>
      </c>
      <c r="D187" s="11">
        <f>SUM(A188,B189,C190)/(SUM(A188:C190)+O196)</f>
        <v>0.78</v>
      </c>
      <c r="E187" s="11">
        <f>A188/SUM(A188:C188)</f>
        <v>0.90625</v>
      </c>
      <c r="F187" s="11">
        <f>B189/SUM(A189:C189)</f>
        <v>0.22222222222222221</v>
      </c>
      <c r="G187" s="11">
        <f>C190/SUM(A190:C190)</f>
        <v>0.88888888888888884</v>
      </c>
      <c r="H187" s="12">
        <f>1-SUM(B189:C190)/(SUM(A188:C190)-SUM(A188:C188))</f>
        <v>0.27777777777777779</v>
      </c>
      <c r="I187" s="12">
        <f>1-SUM(A188,C188,C190,A190)/(SUM(A188:C190)-SUM(A189:C189))</f>
        <v>4.8780487804878092E-2</v>
      </c>
      <c r="J187" s="12">
        <f>1-SUM(A188:B189)/(SUM(A188:C190)-SUM(A190:C190))</f>
        <v>9.7560975609756073E-2</v>
      </c>
      <c r="K187" s="11">
        <f>IF(SUM(A188:A190)=0,0,A188/SUM(A188:A190))</f>
        <v>0.8529411764705882</v>
      </c>
      <c r="L187" s="11">
        <f>IF(SUM(B188:B190)=0,0,B189/SUM(B188:B190))</f>
        <v>0.5</v>
      </c>
      <c r="M187" s="11">
        <f>IF(SUM(C188:C190)=0,0,C190/SUM(C188:C190))</f>
        <v>0.66666666666666663</v>
      </c>
      <c r="N187" s="7"/>
    </row>
    <row r="188" spans="1:14" x14ac:dyDescent="0.25">
      <c r="A188">
        <v>29</v>
      </c>
      <c r="B188">
        <v>2</v>
      </c>
      <c r="C188">
        <v>1</v>
      </c>
      <c r="I188" s="3"/>
    </row>
    <row r="189" spans="1:14" x14ac:dyDescent="0.25">
      <c r="A189">
        <v>4</v>
      </c>
      <c r="B189">
        <v>2</v>
      </c>
      <c r="C189">
        <v>3</v>
      </c>
      <c r="I189" s="3"/>
    </row>
    <row r="190" spans="1:14" x14ac:dyDescent="0.25">
      <c r="A190">
        <v>1</v>
      </c>
      <c r="B190">
        <v>0</v>
      </c>
      <c r="C190">
        <v>8</v>
      </c>
      <c r="I190" s="3"/>
    </row>
    <row r="191" spans="1:14" x14ac:dyDescent="0.25">
      <c r="A191" s="48" t="s">
        <v>41</v>
      </c>
      <c r="B191" s="14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>
        <v>8</v>
      </c>
    </row>
    <row r="192" spans="1:14" x14ac:dyDescent="0.25">
      <c r="A192" s="1" t="s">
        <v>4</v>
      </c>
      <c r="D192" s="11">
        <f>SUM(A193,B194,C195)/SUM(A193:C195)</f>
        <v>1</v>
      </c>
      <c r="E192" s="11">
        <f>A193/SUM(A193:C193)</f>
        <v>1</v>
      </c>
      <c r="F192" s="11">
        <f>B194/SUM(A194:C194)</f>
        <v>1</v>
      </c>
      <c r="G192" s="11">
        <f>C195/SUM(A195:C195)</f>
        <v>1</v>
      </c>
      <c r="H192" s="12">
        <f>1-SUM(B194:C195)/(SUM(A193:C195)-SUM(A193:C193))</f>
        <v>0</v>
      </c>
      <c r="I192" s="12">
        <f>1-SUM(A193,C193,C195,A195)/(SUM(A193:C195)-SUM(A194:C194))</f>
        <v>0</v>
      </c>
      <c r="J192" s="12">
        <f>1-SUM(A193:B194)/(SUM(A193:C195)-SUM(A195:C195))</f>
        <v>0</v>
      </c>
      <c r="K192" s="11">
        <f>IF(SUM(A193:A195)=0,0,A193/SUM(A193:A195))</f>
        <v>1</v>
      </c>
      <c r="L192" s="11">
        <f>IF(SUM(B193:B195)=0,0,B194/SUM(B193:B195))</f>
        <v>1</v>
      </c>
      <c r="M192" s="11">
        <f>IF(SUM(C193:C195)=0,0,C195/SUM(C193:C195))</f>
        <v>1</v>
      </c>
    </row>
    <row r="193" spans="1:14" x14ac:dyDescent="0.25">
      <c r="A193">
        <v>3</v>
      </c>
      <c r="B193">
        <v>0</v>
      </c>
      <c r="C193">
        <v>0</v>
      </c>
      <c r="D193" s="12"/>
      <c r="E193" s="12"/>
      <c r="F193" s="12"/>
      <c r="G193" s="12"/>
      <c r="H193" s="12"/>
      <c r="I193" s="13"/>
      <c r="J193" s="12"/>
      <c r="K193" s="12"/>
      <c r="L193" s="12"/>
      <c r="M193" s="12"/>
    </row>
    <row r="194" spans="1:14" x14ac:dyDescent="0.25">
      <c r="A194">
        <v>0</v>
      </c>
      <c r="B194">
        <v>3</v>
      </c>
      <c r="C194">
        <v>0</v>
      </c>
      <c r="D194" s="12"/>
      <c r="E194" s="12"/>
      <c r="F194" s="12"/>
      <c r="G194" s="12"/>
      <c r="H194" s="12"/>
      <c r="I194" s="13"/>
      <c r="J194" s="12"/>
      <c r="K194" s="12"/>
      <c r="L194" s="12"/>
      <c r="M194" s="12"/>
    </row>
    <row r="195" spans="1:14" x14ac:dyDescent="0.25">
      <c r="A195">
        <v>0</v>
      </c>
      <c r="B195">
        <v>0</v>
      </c>
      <c r="C195">
        <v>3</v>
      </c>
      <c r="D195" s="12"/>
      <c r="E195" s="12"/>
      <c r="F195" s="12"/>
      <c r="G195" s="12"/>
      <c r="H195" s="12"/>
      <c r="I195" s="13"/>
      <c r="J195" s="12"/>
      <c r="K195" s="12"/>
      <c r="L195" s="12"/>
      <c r="M195" s="12"/>
    </row>
    <row r="196" spans="1:14" x14ac:dyDescent="0.25">
      <c r="A196" s="1" t="s">
        <v>5</v>
      </c>
      <c r="D196" s="11">
        <f>SUM(A197,B198,C199)/(SUM(A197:C199)+O205)</f>
        <v>0.76</v>
      </c>
      <c r="E196" s="11">
        <f>A197/SUM(A197:C197)</f>
        <v>0.75</v>
      </c>
      <c r="F196" s="11">
        <f>B198/SUM(A198:C198)</f>
        <v>0.77777777777777779</v>
      </c>
      <c r="G196" s="11">
        <f>C199/SUM(A199:C199)</f>
        <v>0.77777777777777779</v>
      </c>
      <c r="H196" s="12">
        <f>1-SUM(B198:C199)/(SUM(A197:C199)-SUM(A197:C197))</f>
        <v>5.555555555555558E-2</v>
      </c>
      <c r="I196" s="12">
        <f>1-SUM(A197,C197,C199,A199)/(SUM(A197:C199)-SUM(A198:C198))</f>
        <v>0.19512195121951215</v>
      </c>
      <c r="J196" s="12">
        <f>1-SUM(A197:B198)/(SUM(A197:C199)-SUM(A199:C199))</f>
        <v>7.3170731707317027E-2</v>
      </c>
      <c r="K196" s="11">
        <f>IF(SUM(A197:A199)=0,0,A197/SUM(A197:A199))</f>
        <v>0.96</v>
      </c>
      <c r="L196" s="11">
        <f>IF(SUM(B197:B199)=0,0,B198/SUM(B197:B199))</f>
        <v>0.46666666666666667</v>
      </c>
      <c r="M196" s="11">
        <f>IF(SUM(C197:C199)=0,0,C199/SUM(C197:C199))</f>
        <v>0.7</v>
      </c>
      <c r="N196" s="7"/>
    </row>
    <row r="197" spans="1:14" x14ac:dyDescent="0.25">
      <c r="A197">
        <v>24</v>
      </c>
      <c r="B197">
        <v>6</v>
      </c>
      <c r="C197">
        <v>2</v>
      </c>
      <c r="I197" s="3"/>
    </row>
    <row r="198" spans="1:14" x14ac:dyDescent="0.25">
      <c r="A198">
        <v>1</v>
      </c>
      <c r="B198">
        <v>7</v>
      </c>
      <c r="C198">
        <v>1</v>
      </c>
      <c r="I198" s="3"/>
    </row>
    <row r="199" spans="1:14" x14ac:dyDescent="0.25">
      <c r="A199">
        <v>0</v>
      </c>
      <c r="B199">
        <v>2</v>
      </c>
      <c r="C199">
        <v>7</v>
      </c>
      <c r="I199" s="3"/>
    </row>
    <row r="200" spans="1:14" x14ac:dyDescent="0.25">
      <c r="A200" s="48" t="s">
        <v>42</v>
      </c>
      <c r="B200" s="14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>
        <v>6</v>
      </c>
    </row>
    <row r="201" spans="1:14" x14ac:dyDescent="0.25">
      <c r="A201" s="1" t="s">
        <v>4</v>
      </c>
      <c r="D201" s="11">
        <f>SUM(A202,B203,C204)/SUM(A202:C204)</f>
        <v>1</v>
      </c>
      <c r="E201" s="11">
        <f>A202/SUM(A202:C202)</f>
        <v>1</v>
      </c>
      <c r="F201" s="11">
        <f>B203/SUM(A203:C203)</f>
        <v>1</v>
      </c>
      <c r="G201" s="11">
        <f>C204/SUM(A204:C204)</f>
        <v>1</v>
      </c>
      <c r="H201" s="12">
        <f>1-SUM(B203:C204)/(SUM(A202:C204)-SUM(A202:C202))</f>
        <v>0</v>
      </c>
      <c r="I201" s="12">
        <f>1-SUM(A202,C202,C204,A204)/(SUM(A202:C204)-SUM(A203:C203))</f>
        <v>0</v>
      </c>
      <c r="J201" s="12">
        <f>1-SUM(A202:B203)/(SUM(A202:C204)-SUM(A204:C204))</f>
        <v>0</v>
      </c>
      <c r="K201" s="11">
        <f>IF(SUM(A202:A204)=0,0,A202/SUM(A202:A204))</f>
        <v>1</v>
      </c>
      <c r="L201" s="11">
        <f>IF(SUM(B202:B204)=0,0,B203/SUM(B202:B204))</f>
        <v>1</v>
      </c>
      <c r="M201" s="11">
        <f>IF(SUM(C202:C204)=0,0,C204/SUM(C202:C204))</f>
        <v>1</v>
      </c>
    </row>
    <row r="202" spans="1:14" x14ac:dyDescent="0.25">
      <c r="A202">
        <v>3</v>
      </c>
      <c r="B202">
        <v>0</v>
      </c>
      <c r="C202">
        <v>0</v>
      </c>
      <c r="D202" s="12"/>
      <c r="E202" s="12"/>
      <c r="F202" s="12"/>
      <c r="G202" s="12"/>
      <c r="H202" s="12"/>
      <c r="I202" s="13"/>
      <c r="J202" s="12"/>
      <c r="K202" s="12"/>
      <c r="L202" s="12"/>
      <c r="M202" s="12"/>
    </row>
    <row r="203" spans="1:14" x14ac:dyDescent="0.25">
      <c r="A203">
        <v>0</v>
      </c>
      <c r="B203">
        <v>3</v>
      </c>
      <c r="C203">
        <v>0</v>
      </c>
      <c r="D203" s="12"/>
      <c r="E203" s="12"/>
      <c r="F203" s="12"/>
      <c r="G203" s="12"/>
      <c r="H203" s="12"/>
      <c r="I203" s="13"/>
      <c r="J203" s="12"/>
      <c r="K203" s="12"/>
      <c r="L203" s="12"/>
      <c r="M203" s="12"/>
    </row>
    <row r="204" spans="1:14" x14ac:dyDescent="0.25">
      <c r="A204">
        <v>0</v>
      </c>
      <c r="B204">
        <v>0</v>
      </c>
      <c r="C204">
        <v>3</v>
      </c>
      <c r="D204" s="12"/>
      <c r="E204" s="12"/>
      <c r="F204" s="12"/>
      <c r="G204" s="12"/>
      <c r="H204" s="12"/>
      <c r="I204" s="13"/>
      <c r="J204" s="12"/>
      <c r="K204" s="12"/>
      <c r="L204" s="12"/>
      <c r="M204" s="12"/>
    </row>
    <row r="205" spans="1:14" x14ac:dyDescent="0.25">
      <c r="A205" s="1" t="s">
        <v>5</v>
      </c>
      <c r="D205" s="11">
        <f>SUM(A206,B207,C208)/(SUM(A206:C208)+O214)</f>
        <v>0.66</v>
      </c>
      <c r="E205" s="11">
        <f>A206/SUM(A206:C206)</f>
        <v>0.78125</v>
      </c>
      <c r="F205" s="11">
        <f>B207/SUM(A207:C207)</f>
        <v>0.33333333333333331</v>
      </c>
      <c r="G205" s="11">
        <f>C208/SUM(A208:C208)</f>
        <v>0.55555555555555558</v>
      </c>
      <c r="H205" s="12">
        <f>1-SUM(B207:C208)/(SUM(A206:C208)-SUM(A206:C206))</f>
        <v>0.16666666666666663</v>
      </c>
      <c r="I205" s="12">
        <f>1-SUM(A206,C206,C208,A208)/(SUM(A206:C208)-SUM(A207:C207))</f>
        <v>0.21951219512195119</v>
      </c>
      <c r="J205" s="12">
        <f>1-SUM(A206:B207)/(SUM(A206:C208)-SUM(A208:C208))</f>
        <v>0.12195121951219512</v>
      </c>
      <c r="K205" s="11">
        <f>IF(SUM(A206:A208)=0,0,A206/SUM(A206:A208))</f>
        <v>0.8928571428571429</v>
      </c>
      <c r="L205" s="11">
        <f>IF(SUM(B206:B208)=0,0,B207/SUM(B206:B208))</f>
        <v>0.25</v>
      </c>
      <c r="M205" s="11">
        <f>IF(SUM(C206:C208)=0,0,C208/SUM(C206:C208))</f>
        <v>0.5</v>
      </c>
      <c r="N205" s="7"/>
    </row>
    <row r="206" spans="1:14" x14ac:dyDescent="0.25">
      <c r="A206">
        <v>25</v>
      </c>
      <c r="B206">
        <v>5</v>
      </c>
      <c r="C206">
        <v>2</v>
      </c>
      <c r="I206" s="3"/>
    </row>
    <row r="207" spans="1:14" x14ac:dyDescent="0.25">
      <c r="A207">
        <v>3</v>
      </c>
      <c r="B207">
        <v>3</v>
      </c>
      <c r="C207">
        <v>3</v>
      </c>
      <c r="I207" s="3"/>
    </row>
    <row r="208" spans="1:14" x14ac:dyDescent="0.25">
      <c r="A208">
        <v>0</v>
      </c>
      <c r="B208">
        <v>4</v>
      </c>
      <c r="C208">
        <v>5</v>
      </c>
      <c r="I208" s="3"/>
    </row>
    <row r="209" spans="1:14" x14ac:dyDescent="0.25">
      <c r="A209" s="48" t="s">
        <v>43</v>
      </c>
      <c r="B209" s="14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>
        <v>6</v>
      </c>
    </row>
    <row r="210" spans="1:14" x14ac:dyDescent="0.25">
      <c r="A210" s="1" t="s">
        <v>4</v>
      </c>
      <c r="D210" s="11">
        <f>SUM(A211,B212,C213)/SUM(A211:C213)</f>
        <v>1</v>
      </c>
      <c r="E210" s="11">
        <f>A211/SUM(A211:C211)</f>
        <v>1</v>
      </c>
      <c r="F210" s="11">
        <f>B212/SUM(A212:C212)</f>
        <v>1</v>
      </c>
      <c r="G210" s="11">
        <f>C213/SUM(A213:C213)</f>
        <v>1</v>
      </c>
      <c r="H210" s="12">
        <f>1-SUM(B212:C213)/(SUM(A211:C213)-SUM(A211:C211))</f>
        <v>0</v>
      </c>
      <c r="I210" s="12">
        <f>1-SUM(A211,C211,C213,A213)/(SUM(A211:C213)-SUM(A212:C212))</f>
        <v>0</v>
      </c>
      <c r="J210" s="12">
        <f>1-SUM(A211:B212)/(SUM(A211:C213)-SUM(A213:C213))</f>
        <v>0</v>
      </c>
      <c r="K210" s="11">
        <f>IF(SUM(A211:A213)=0,0,A211/SUM(A211:A213))</f>
        <v>1</v>
      </c>
      <c r="L210" s="11">
        <f>IF(SUM(B211:B213)=0,0,B212/SUM(B211:B213))</f>
        <v>1</v>
      </c>
      <c r="M210" s="11">
        <f>IF(SUM(C211:C213)=0,0,C213/SUM(C211:C213))</f>
        <v>1</v>
      </c>
    </row>
    <row r="211" spans="1:14" x14ac:dyDescent="0.25">
      <c r="A211">
        <v>3</v>
      </c>
      <c r="B211">
        <v>0</v>
      </c>
      <c r="C211">
        <v>0</v>
      </c>
      <c r="D211" s="12"/>
      <c r="E211" s="12"/>
      <c r="F211" s="12"/>
      <c r="G211" s="12"/>
      <c r="H211" s="12"/>
      <c r="I211" s="13"/>
      <c r="J211" s="12"/>
      <c r="K211" s="12"/>
      <c r="L211" s="12"/>
      <c r="M211" s="12"/>
    </row>
    <row r="212" spans="1:14" x14ac:dyDescent="0.25">
      <c r="A212">
        <v>0</v>
      </c>
      <c r="B212">
        <v>3</v>
      </c>
      <c r="C212">
        <v>0</v>
      </c>
      <c r="D212" s="12"/>
      <c r="E212" s="12"/>
      <c r="F212" s="12"/>
      <c r="G212" s="12"/>
      <c r="H212" s="12"/>
      <c r="I212" s="13"/>
      <c r="J212" s="12"/>
      <c r="K212" s="12"/>
      <c r="L212" s="12"/>
      <c r="M212" s="12"/>
    </row>
    <row r="213" spans="1:14" x14ac:dyDescent="0.25">
      <c r="A213">
        <v>0</v>
      </c>
      <c r="B213">
        <v>0</v>
      </c>
      <c r="C213">
        <v>3</v>
      </c>
      <c r="D213" s="12"/>
      <c r="E213" s="12"/>
      <c r="F213" s="12"/>
      <c r="G213" s="12"/>
      <c r="H213" s="12"/>
      <c r="I213" s="13"/>
      <c r="J213" s="12"/>
      <c r="K213" s="12"/>
      <c r="L213" s="12"/>
      <c r="M213" s="12"/>
    </row>
    <row r="214" spans="1:14" x14ac:dyDescent="0.25">
      <c r="A214" s="1" t="s">
        <v>5</v>
      </c>
      <c r="D214" s="11">
        <f>SUM(A215,B216,C217)/(SUM(A215:C217)+O223)</f>
        <v>0.76</v>
      </c>
      <c r="E214" s="11">
        <f>A215/SUM(A215:C215)</f>
        <v>0.8125</v>
      </c>
      <c r="F214" s="11">
        <f>B216/SUM(A216:C216)</f>
        <v>0.55555555555555558</v>
      </c>
      <c r="G214" s="11">
        <f>C217/SUM(A217:C217)</f>
        <v>0.77777777777777779</v>
      </c>
      <c r="H214" s="12">
        <f>1-SUM(B216:C217)/(SUM(A215:C217)-SUM(A215:C215))</f>
        <v>0.16666666666666663</v>
      </c>
      <c r="I214" s="12">
        <f>1-SUM(A215,C215,C217,A217)/(SUM(A215:C217)-SUM(A216:C216))</f>
        <v>0.17073170731707321</v>
      </c>
      <c r="J214" s="12">
        <f>1-SUM(A215:B216)/(SUM(A215:C217)-SUM(A217:C217))</f>
        <v>4.8780487804878092E-2</v>
      </c>
      <c r="K214" s="11">
        <f>IF(SUM(A215:A217)=0,0,A215/SUM(A215:A217))</f>
        <v>0.89655172413793105</v>
      </c>
      <c r="L214" s="11">
        <f>IF(SUM(B215:B217)=0,0,B216/SUM(B215:B217))</f>
        <v>0.41666666666666669</v>
      </c>
      <c r="M214" s="11">
        <f>IF(SUM(C215:C217)=0,0,C217/SUM(C215:C217))</f>
        <v>0.77777777777777779</v>
      </c>
      <c r="N214" s="7"/>
    </row>
    <row r="215" spans="1:14" x14ac:dyDescent="0.25">
      <c r="A215">
        <v>26</v>
      </c>
      <c r="B215">
        <v>5</v>
      </c>
      <c r="C215">
        <v>1</v>
      </c>
      <c r="I215" s="3"/>
    </row>
    <row r="216" spans="1:14" x14ac:dyDescent="0.25">
      <c r="A216">
        <v>3</v>
      </c>
      <c r="B216">
        <v>5</v>
      </c>
      <c r="C216">
        <v>1</v>
      </c>
      <c r="I216" s="3"/>
    </row>
    <row r="217" spans="1:14" x14ac:dyDescent="0.25">
      <c r="A217">
        <v>0</v>
      </c>
      <c r="B217">
        <v>2</v>
      </c>
      <c r="C217">
        <v>7</v>
      </c>
      <c r="I217" s="3"/>
    </row>
    <row r="218" spans="1:14" x14ac:dyDescent="0.25">
      <c r="A218" s="48" t="s">
        <v>49</v>
      </c>
      <c r="B218" s="14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>
        <v>7</v>
      </c>
    </row>
    <row r="219" spans="1:14" x14ac:dyDescent="0.25">
      <c r="A219" s="1" t="s">
        <v>4</v>
      </c>
      <c r="D219" s="11">
        <f>SUM(A220,B221,C222)/SUM(A220:C222)</f>
        <v>1</v>
      </c>
      <c r="E219" s="11">
        <f>A220/SUM(A220:C220)</f>
        <v>1</v>
      </c>
      <c r="F219" s="11">
        <f>B221/SUM(A221:C221)</f>
        <v>1</v>
      </c>
      <c r="G219" s="11">
        <f>C222/SUM(A222:C222)</f>
        <v>1</v>
      </c>
      <c r="H219" s="12">
        <f>1-SUM(B221:C222)/(SUM(A220:C222)-SUM(A220:C220))</f>
        <v>0</v>
      </c>
      <c r="I219" s="12">
        <f>1-SUM(A220,C220,C222,A222)/(SUM(A220:C222)-SUM(A221:C221))</f>
        <v>0</v>
      </c>
      <c r="J219" s="12">
        <f>1-SUM(A220:B221)/(SUM(A220:C222)-SUM(A222:C222))</f>
        <v>0</v>
      </c>
      <c r="K219" s="11">
        <f>IF(SUM(A220:A222)=0,0,A220/SUM(A220:A222))</f>
        <v>1</v>
      </c>
      <c r="L219" s="11">
        <f>IF(SUM(B220:B222)=0,0,B221/SUM(B220:B222))</f>
        <v>1</v>
      </c>
      <c r="M219" s="11">
        <f>IF(SUM(C220:C222)=0,0,C222/SUM(C220:C222))</f>
        <v>1</v>
      </c>
    </row>
    <row r="220" spans="1:14" x14ac:dyDescent="0.25">
      <c r="A220">
        <v>3</v>
      </c>
      <c r="B220">
        <v>0</v>
      </c>
      <c r="C220">
        <v>0</v>
      </c>
      <c r="D220" s="12"/>
      <c r="E220" s="12"/>
      <c r="F220" s="12"/>
      <c r="G220" s="12"/>
      <c r="H220" s="12"/>
      <c r="I220" s="13"/>
      <c r="J220" s="12"/>
      <c r="K220" s="12"/>
      <c r="L220" s="12"/>
      <c r="M220" s="12"/>
    </row>
    <row r="221" spans="1:14" x14ac:dyDescent="0.25">
      <c r="A221">
        <v>0</v>
      </c>
      <c r="B221">
        <v>3</v>
      </c>
      <c r="C221">
        <v>0</v>
      </c>
      <c r="D221" s="12"/>
      <c r="E221" s="12"/>
      <c r="F221" s="12"/>
      <c r="G221" s="12"/>
      <c r="H221" s="12"/>
      <c r="I221" s="13"/>
      <c r="J221" s="12"/>
      <c r="K221" s="12"/>
      <c r="L221" s="12"/>
      <c r="M221" s="12"/>
    </row>
    <row r="222" spans="1:14" x14ac:dyDescent="0.25">
      <c r="A222">
        <v>0</v>
      </c>
      <c r="B222">
        <v>0</v>
      </c>
      <c r="C222">
        <v>3</v>
      </c>
      <c r="D222" s="12"/>
      <c r="E222" s="12"/>
      <c r="F222" s="12"/>
      <c r="G222" s="12"/>
      <c r="H222" s="12"/>
      <c r="I222" s="13"/>
      <c r="J222" s="12"/>
      <c r="K222" s="12"/>
      <c r="L222" s="12"/>
      <c r="M222" s="12"/>
    </row>
    <row r="223" spans="1:14" x14ac:dyDescent="0.25">
      <c r="A223" s="1" t="s">
        <v>5</v>
      </c>
      <c r="D223" s="11">
        <f>SUM(A224,B225,C226)/(SUM(A224:C226)+O232)</f>
        <v>0.4</v>
      </c>
      <c r="E223" s="11">
        <f>A224/SUM(A224:C224)</f>
        <v>0.25</v>
      </c>
      <c r="F223" s="11">
        <f>B225/SUM(A225:C225)</f>
        <v>0.66666666666666663</v>
      </c>
      <c r="G223" s="11">
        <f>C226/SUM(A226:C226)</f>
        <v>0.66666666666666663</v>
      </c>
      <c r="H223" s="12">
        <f>1-SUM(B225:C226)/(SUM(A224:C226)-SUM(A224:C224))</f>
        <v>0.11111111111111116</v>
      </c>
      <c r="I223" s="12">
        <f>1-SUM(A224,C224,C226,A226)/(SUM(A224:C226)-SUM(A225:C225))</f>
        <v>0.6097560975609756</v>
      </c>
      <c r="J223" s="12">
        <f>1-SUM(A224:B225)/(SUM(A224:C226)-SUM(A226:C226))</f>
        <v>7.3170731707317027E-2</v>
      </c>
      <c r="K223" s="11">
        <f>IF(SUM(A224:A226)=0,0,A224/SUM(A224:A226))</f>
        <v>0.8</v>
      </c>
      <c r="L223" s="11">
        <f>IF(SUM(B224:B226)=0,0,B225/SUM(B224:B226))</f>
        <v>0.19354838709677419</v>
      </c>
      <c r="M223" s="11">
        <f>IF(SUM(C224:C226)=0,0,C226/SUM(C224:C226))</f>
        <v>0.66666666666666663</v>
      </c>
      <c r="N223" s="7"/>
    </row>
    <row r="224" spans="1:14" x14ac:dyDescent="0.25">
      <c r="A224">
        <v>8</v>
      </c>
      <c r="B224">
        <v>22</v>
      </c>
      <c r="C224">
        <v>2</v>
      </c>
      <c r="I224" s="3"/>
    </row>
    <row r="225" spans="1:14" x14ac:dyDescent="0.25">
      <c r="A225">
        <v>2</v>
      </c>
      <c r="B225">
        <v>6</v>
      </c>
      <c r="C225">
        <v>1</v>
      </c>
      <c r="I225" s="3"/>
    </row>
    <row r="226" spans="1:14" x14ac:dyDescent="0.25">
      <c r="A226">
        <v>0</v>
      </c>
      <c r="B226">
        <v>3</v>
      </c>
      <c r="C226">
        <v>6</v>
      </c>
      <c r="I226" s="3"/>
    </row>
    <row r="227" spans="1:14" x14ac:dyDescent="0.25">
      <c r="A227" s="48" t="s">
        <v>50</v>
      </c>
      <c r="B227" s="14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>
        <v>6</v>
      </c>
    </row>
    <row r="228" spans="1:14" x14ac:dyDescent="0.25">
      <c r="A228" s="1" t="s">
        <v>4</v>
      </c>
      <c r="D228" s="11">
        <f>SUM(A229,B230,C231)/SUM(A229:C231)</f>
        <v>1</v>
      </c>
      <c r="E228" s="11">
        <f>A229/SUM(A229:C229)</f>
        <v>1</v>
      </c>
      <c r="F228" s="11">
        <f>B230/SUM(A230:C230)</f>
        <v>1</v>
      </c>
      <c r="G228" s="11">
        <f>C231/SUM(A231:C231)</f>
        <v>1</v>
      </c>
      <c r="H228" s="12">
        <f>1-SUM(B230:C231)/(SUM(A229:C231)-SUM(A229:C229))</f>
        <v>0</v>
      </c>
      <c r="I228" s="12">
        <f>1-SUM(A229,C229,C231,A231)/(SUM(A229:C231)-SUM(A230:C230))</f>
        <v>0</v>
      </c>
      <c r="J228" s="12">
        <f>1-SUM(A229:B230)/(SUM(A229:C231)-SUM(A231:C231))</f>
        <v>0</v>
      </c>
      <c r="K228" s="11">
        <f>IF(SUM(A229:A231)=0,0,A229/SUM(A229:A231))</f>
        <v>1</v>
      </c>
      <c r="L228" s="11">
        <f>IF(SUM(B229:B231)=0,0,B230/SUM(B229:B231))</f>
        <v>1</v>
      </c>
      <c r="M228" s="11">
        <f>IF(SUM(C229:C231)=0,0,C231/SUM(C229:C231))</f>
        <v>1</v>
      </c>
    </row>
    <row r="229" spans="1:14" x14ac:dyDescent="0.25">
      <c r="A229">
        <v>3</v>
      </c>
      <c r="B229">
        <v>0</v>
      </c>
      <c r="C229">
        <v>0</v>
      </c>
      <c r="D229" s="12"/>
      <c r="E229" s="12"/>
      <c r="F229" s="12"/>
      <c r="G229" s="12"/>
      <c r="H229" s="12"/>
      <c r="I229" s="13"/>
      <c r="J229" s="12"/>
      <c r="K229" s="12"/>
      <c r="L229" s="12"/>
      <c r="M229" s="12"/>
    </row>
    <row r="230" spans="1:14" x14ac:dyDescent="0.25">
      <c r="A230">
        <v>0</v>
      </c>
      <c r="B230">
        <v>3</v>
      </c>
      <c r="C230">
        <v>0</v>
      </c>
      <c r="D230" s="12"/>
      <c r="E230" s="12"/>
      <c r="F230" s="12"/>
      <c r="G230" s="12"/>
      <c r="H230" s="12"/>
      <c r="I230" s="13"/>
      <c r="J230" s="12"/>
      <c r="K230" s="12"/>
      <c r="L230" s="12"/>
      <c r="M230" s="12"/>
    </row>
    <row r="231" spans="1:14" x14ac:dyDescent="0.25">
      <c r="A231">
        <v>0</v>
      </c>
      <c r="B231">
        <v>0</v>
      </c>
      <c r="C231">
        <v>3</v>
      </c>
      <c r="D231" s="12"/>
      <c r="E231" s="12"/>
      <c r="F231" s="12"/>
      <c r="G231" s="12"/>
      <c r="H231" s="12"/>
      <c r="I231" s="13"/>
      <c r="J231" s="12"/>
      <c r="K231" s="12"/>
      <c r="L231" s="12"/>
      <c r="M231" s="12"/>
    </row>
    <row r="232" spans="1:14" x14ac:dyDescent="0.25">
      <c r="A232" s="1" t="s">
        <v>5</v>
      </c>
      <c r="D232" s="11">
        <f>SUM(A233,B234,C235)/(SUM(A233:C235)+O241)</f>
        <v>0.48</v>
      </c>
      <c r="E232" s="11">
        <f>A233/SUM(A233:C233)</f>
        <v>0.28125</v>
      </c>
      <c r="F232" s="11">
        <f>B234/SUM(A234:C234)</f>
        <v>0.88888888888888884</v>
      </c>
      <c r="G232" s="11">
        <f>C235/SUM(A235:C235)</f>
        <v>0.77777777777777779</v>
      </c>
      <c r="H232" s="12">
        <f>1-SUM(B234:C235)/(SUM(A233:C235)-SUM(A233:C233))</f>
        <v>0</v>
      </c>
      <c r="I232" s="12">
        <f>1-SUM(A233,C233,C235,A235)/(SUM(A233:C235)-SUM(A234:C234))</f>
        <v>0.56097560975609762</v>
      </c>
      <c r="J232" s="12">
        <f>1-SUM(A233:B234)/(SUM(A233:C235)-SUM(A235:C235))</f>
        <v>7.3170731707317027E-2</v>
      </c>
      <c r="K232" s="11">
        <f>IF(SUM(A233:A235)=0,0,A233/SUM(A233:A235))</f>
        <v>1</v>
      </c>
      <c r="L232" s="11">
        <f>IF(SUM(B233:B235)=0,0,B234/SUM(B233:B235))</f>
        <v>0.25806451612903225</v>
      </c>
      <c r="M232" s="11">
        <f>IF(SUM(C233:C235)=0,0,C235/SUM(C233:C235))</f>
        <v>0.7</v>
      </c>
      <c r="N232" s="7"/>
    </row>
    <row r="233" spans="1:14" x14ac:dyDescent="0.25">
      <c r="A233">
        <v>9</v>
      </c>
      <c r="B233">
        <v>21</v>
      </c>
      <c r="C233">
        <v>2</v>
      </c>
      <c r="I233" s="3"/>
    </row>
    <row r="234" spans="1:14" x14ac:dyDescent="0.25">
      <c r="A234">
        <v>0</v>
      </c>
      <c r="B234">
        <v>8</v>
      </c>
      <c r="C234">
        <v>1</v>
      </c>
      <c r="I234" s="3"/>
    </row>
    <row r="235" spans="1:14" x14ac:dyDescent="0.25">
      <c r="A235">
        <v>0</v>
      </c>
      <c r="B235">
        <v>2</v>
      </c>
      <c r="C235">
        <v>7</v>
      </c>
      <c r="I235" s="3"/>
    </row>
    <row r="236" spans="1:14" x14ac:dyDescent="0.25">
      <c r="A236" s="48" t="s">
        <v>51</v>
      </c>
      <c r="B236" s="1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>
        <v>4</v>
      </c>
    </row>
    <row r="237" spans="1:14" x14ac:dyDescent="0.25">
      <c r="A237" s="1" t="s">
        <v>4</v>
      </c>
      <c r="D237" s="11">
        <f>SUM(A238,B239,C240)/SUM(A238:C240)</f>
        <v>1</v>
      </c>
      <c r="E237" s="11">
        <f>A238/SUM(A238:C238)</f>
        <v>1</v>
      </c>
      <c r="F237" s="11">
        <f>B239/SUM(A239:C239)</f>
        <v>1</v>
      </c>
      <c r="G237" s="11">
        <f>C240/SUM(A240:C240)</f>
        <v>1</v>
      </c>
      <c r="H237" s="12">
        <f>1-SUM(B239:C240)/(SUM(A238:C240)-SUM(A238:C238))</f>
        <v>0</v>
      </c>
      <c r="I237" s="12">
        <f>1-SUM(A238,C238,C240,A240)/(SUM(A238:C240)-SUM(A239:C239))</f>
        <v>0</v>
      </c>
      <c r="J237" s="12">
        <f>1-SUM(A238:B239)/(SUM(A238:C240)-SUM(A240:C240))</f>
        <v>0</v>
      </c>
      <c r="K237" s="11">
        <f>IF(SUM(A238:A240)=0,0,A238/SUM(A238:A240))</f>
        <v>1</v>
      </c>
      <c r="L237" s="11">
        <f>IF(SUM(B238:B240)=0,0,B239/SUM(B238:B240))</f>
        <v>1</v>
      </c>
      <c r="M237" s="11">
        <f>IF(SUM(C238:C240)=0,0,C240/SUM(C238:C240))</f>
        <v>1</v>
      </c>
    </row>
    <row r="238" spans="1:14" x14ac:dyDescent="0.25">
      <c r="A238">
        <v>3</v>
      </c>
      <c r="B238">
        <v>0</v>
      </c>
      <c r="C238">
        <v>0</v>
      </c>
      <c r="D238" s="12"/>
      <c r="E238" s="12"/>
      <c r="F238" s="12"/>
      <c r="G238" s="12"/>
      <c r="H238" s="12"/>
      <c r="I238" s="13"/>
      <c r="J238" s="12"/>
      <c r="K238" s="12"/>
      <c r="L238" s="12"/>
      <c r="M238" s="12"/>
    </row>
    <row r="239" spans="1:14" x14ac:dyDescent="0.25">
      <c r="A239">
        <v>0</v>
      </c>
      <c r="B239">
        <v>3</v>
      </c>
      <c r="C239">
        <v>0</v>
      </c>
      <c r="D239" s="12"/>
      <c r="E239" s="12"/>
      <c r="F239" s="12"/>
      <c r="G239" s="12"/>
      <c r="H239" s="12"/>
      <c r="I239" s="13"/>
      <c r="J239" s="12"/>
      <c r="K239" s="12"/>
      <c r="L239" s="12"/>
      <c r="M239" s="12"/>
    </row>
    <row r="240" spans="1:14" x14ac:dyDescent="0.25">
      <c r="A240">
        <v>0</v>
      </c>
      <c r="B240">
        <v>0</v>
      </c>
      <c r="C240">
        <v>3</v>
      </c>
      <c r="D240" s="12"/>
      <c r="E240" s="12"/>
      <c r="F240" s="12"/>
      <c r="G240" s="12"/>
      <c r="H240" s="12"/>
      <c r="I240" s="13"/>
      <c r="J240" s="12"/>
      <c r="K240" s="12"/>
      <c r="L240" s="12"/>
      <c r="M240" s="12"/>
    </row>
    <row r="241" spans="1:14" x14ac:dyDescent="0.25">
      <c r="A241" s="1" t="s">
        <v>5</v>
      </c>
      <c r="D241" s="11">
        <f>SUM(A242,B243,C244)/(SUM(A242:C244)+O250)</f>
        <v>0.72</v>
      </c>
      <c r="E241" s="11">
        <f>A242/SUM(A242:C242)</f>
        <v>0.8125</v>
      </c>
      <c r="F241" s="11">
        <f>B243/SUM(A243:C243)</f>
        <v>0.33333333333333331</v>
      </c>
      <c r="G241" s="11">
        <f>C244/SUM(A244:C244)</f>
        <v>0.77777777777777779</v>
      </c>
      <c r="H241" s="12">
        <f>1-SUM(B243:C244)/(SUM(A242:C244)-SUM(A242:C242))</f>
        <v>0.33333333333333337</v>
      </c>
      <c r="I241" s="12">
        <f>1-SUM(A242,C242,C244,A244)/(SUM(A242:C244)-SUM(A243:C243))</f>
        <v>0.14634146341463417</v>
      </c>
      <c r="J241" s="12">
        <f>1-SUM(A242:B243)/(SUM(A242:C244)-SUM(A244:C244))</f>
        <v>4.8780487804878092E-2</v>
      </c>
      <c r="K241" s="11">
        <f>IF(SUM(A242:A244)=0,0,A242/SUM(A242:A244))</f>
        <v>0.8125</v>
      </c>
      <c r="L241" s="11">
        <f>IF(SUM(B242:B244)=0,0,B243/SUM(B242:B244))</f>
        <v>0.33333333333333331</v>
      </c>
      <c r="M241" s="11">
        <f>IF(SUM(C242:C244)=0,0,C244/SUM(C242:C244))</f>
        <v>0.77777777777777779</v>
      </c>
      <c r="N241" s="7"/>
    </row>
    <row r="242" spans="1:14" x14ac:dyDescent="0.25">
      <c r="A242">
        <v>26</v>
      </c>
      <c r="B242">
        <v>5</v>
      </c>
      <c r="C242">
        <v>1</v>
      </c>
      <c r="I242" s="3"/>
    </row>
    <row r="243" spans="1:14" x14ac:dyDescent="0.25">
      <c r="A243">
        <v>5</v>
      </c>
      <c r="B243">
        <v>3</v>
      </c>
      <c r="C243">
        <v>1</v>
      </c>
      <c r="I243" s="3"/>
    </row>
    <row r="244" spans="1:14" x14ac:dyDescent="0.25">
      <c r="A244">
        <v>1</v>
      </c>
      <c r="B244">
        <v>1</v>
      </c>
      <c r="C244">
        <v>7</v>
      </c>
      <c r="I244" s="3"/>
    </row>
    <row r="245" spans="1:14" x14ac:dyDescent="0.25">
      <c r="A245" s="48" t="s">
        <v>52</v>
      </c>
      <c r="B245" s="14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>
        <v>4</v>
      </c>
    </row>
    <row r="246" spans="1:14" x14ac:dyDescent="0.25">
      <c r="A246" s="1" t="s">
        <v>4</v>
      </c>
      <c r="D246" s="11">
        <f>SUM(A247,B248,C249)/SUM(A247:C249)</f>
        <v>1</v>
      </c>
      <c r="E246" s="11">
        <f>A247/SUM(A247:C247)</f>
        <v>1</v>
      </c>
      <c r="F246" s="11">
        <f>B248/SUM(A248:C248)</f>
        <v>1</v>
      </c>
      <c r="G246" s="11">
        <f>C249/SUM(A249:C249)</f>
        <v>1</v>
      </c>
      <c r="H246" s="12">
        <f>1-SUM(B248:C249)/(SUM(A247:C249)-SUM(A247:C247))</f>
        <v>0</v>
      </c>
      <c r="I246" s="12">
        <f>1-SUM(A247,C247,C249,A249)/(SUM(A247:C249)-SUM(A248:C248))</f>
        <v>0</v>
      </c>
      <c r="J246" s="12">
        <f>1-SUM(A247:B248)/(SUM(A247:C249)-SUM(A249:C249))</f>
        <v>0</v>
      </c>
      <c r="K246" s="11">
        <f>IF(SUM(A247:A249)=0,0,A247/SUM(A247:A249))</f>
        <v>1</v>
      </c>
      <c r="L246" s="11">
        <f>IF(SUM(B247:B249)=0,0,B248/SUM(B247:B249))</f>
        <v>1</v>
      </c>
      <c r="M246" s="11">
        <f>IF(SUM(C247:C249)=0,0,C249/SUM(C247:C249))</f>
        <v>1</v>
      </c>
    </row>
    <row r="247" spans="1:14" x14ac:dyDescent="0.25">
      <c r="A247">
        <v>3</v>
      </c>
      <c r="B247">
        <v>0</v>
      </c>
      <c r="C247">
        <v>0</v>
      </c>
      <c r="D247" s="12"/>
      <c r="E247" s="12"/>
      <c r="F247" s="12"/>
      <c r="G247" s="12"/>
      <c r="H247" s="12"/>
      <c r="I247" s="13"/>
      <c r="J247" s="12"/>
      <c r="K247" s="12"/>
      <c r="L247" s="12"/>
      <c r="M247" s="12"/>
    </row>
    <row r="248" spans="1:14" x14ac:dyDescent="0.25">
      <c r="A248">
        <v>0</v>
      </c>
      <c r="B248">
        <v>3</v>
      </c>
      <c r="C248">
        <v>0</v>
      </c>
      <c r="D248" s="12"/>
      <c r="E248" s="12"/>
      <c r="F248" s="12"/>
      <c r="G248" s="12"/>
      <c r="H248" s="12"/>
      <c r="I248" s="13"/>
      <c r="J248" s="12"/>
      <c r="K248" s="12"/>
      <c r="L248" s="12"/>
      <c r="M248" s="12"/>
    </row>
    <row r="249" spans="1:14" x14ac:dyDescent="0.25">
      <c r="A249">
        <v>0</v>
      </c>
      <c r="B249">
        <v>0</v>
      </c>
      <c r="C249">
        <v>3</v>
      </c>
      <c r="D249" s="12"/>
      <c r="E249" s="12"/>
      <c r="F249" s="12"/>
      <c r="G249" s="12"/>
      <c r="H249" s="12"/>
      <c r="I249" s="13"/>
      <c r="J249" s="12"/>
      <c r="K249" s="12"/>
      <c r="L249" s="12"/>
      <c r="M249" s="12"/>
    </row>
    <row r="250" spans="1:14" x14ac:dyDescent="0.25">
      <c r="A250" s="1" t="s">
        <v>5</v>
      </c>
      <c r="D250" s="11">
        <f>SUM(A251,B252,C253)/(SUM(A251:C253)+O259)</f>
        <v>0.48</v>
      </c>
      <c r="E250" s="11">
        <f>A251/SUM(A251:C251)</f>
        <v>0.40625</v>
      </c>
      <c r="F250" s="11">
        <f>B252/SUM(A252:C252)</f>
        <v>0.55555555555555558</v>
      </c>
      <c r="G250" s="11">
        <f>C253/SUM(A253:C253)</f>
        <v>0.66666666666666663</v>
      </c>
      <c r="H250" s="12">
        <f>1-SUM(B252:C253)/(SUM(A251:C253)-SUM(A251:C251))</f>
        <v>0.11111111111111116</v>
      </c>
      <c r="I250" s="12">
        <f>1-SUM(A251,C251,C253,A253)/(SUM(A251:C253)-SUM(A252:C252))</f>
        <v>0.51219512195121952</v>
      </c>
      <c r="J250" s="12">
        <f>1-SUM(A251:B252)/(SUM(A251:C253)-SUM(A253:C253))</f>
        <v>7.3170731707317027E-2</v>
      </c>
      <c r="K250" s="11">
        <f>IF(SUM(A251:A253)=0,0,A251/SUM(A251:A253))</f>
        <v>0.8666666666666667</v>
      </c>
      <c r="L250" s="11">
        <f>IF(SUM(B251:B253)=0,0,B252/SUM(B251:B253))</f>
        <v>0.19230769230769232</v>
      </c>
      <c r="M250" s="11">
        <f>IF(SUM(C251:C253)=0,0,C253/SUM(C251:C253))</f>
        <v>0.66666666666666663</v>
      </c>
      <c r="N250" s="7"/>
    </row>
    <row r="251" spans="1:14" x14ac:dyDescent="0.25">
      <c r="A251">
        <v>13</v>
      </c>
      <c r="B251">
        <v>18</v>
      </c>
      <c r="C251">
        <v>1</v>
      </c>
      <c r="I251" s="3"/>
    </row>
    <row r="252" spans="1:14" x14ac:dyDescent="0.25">
      <c r="A252">
        <v>2</v>
      </c>
      <c r="B252">
        <v>5</v>
      </c>
      <c r="C252">
        <v>2</v>
      </c>
      <c r="I252" s="3"/>
    </row>
    <row r="253" spans="1:14" x14ac:dyDescent="0.25">
      <c r="A253">
        <v>0</v>
      </c>
      <c r="B253">
        <v>3</v>
      </c>
      <c r="C253">
        <v>6</v>
      </c>
      <c r="I253" s="3"/>
    </row>
    <row r="254" spans="1:14" x14ac:dyDescent="0.25">
      <c r="A254" s="48" t="s">
        <v>53</v>
      </c>
      <c r="B254" s="14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>
        <v>6</v>
      </c>
    </row>
    <row r="255" spans="1:14" x14ac:dyDescent="0.25">
      <c r="A255" s="1" t="s">
        <v>4</v>
      </c>
      <c r="D255" s="11">
        <f>SUM(A256,B257,C258)/SUM(A256:C258)</f>
        <v>1</v>
      </c>
      <c r="E255" s="11">
        <f>A256/SUM(A256:C256)</f>
        <v>1</v>
      </c>
      <c r="F255" s="11">
        <f>B257/SUM(A257:C257)</f>
        <v>1</v>
      </c>
      <c r="G255" s="11">
        <f>C258/SUM(A258:C258)</f>
        <v>1</v>
      </c>
      <c r="H255" s="12">
        <f>1-SUM(B257:C258)/(SUM(A256:C258)-SUM(A256:C256))</f>
        <v>0</v>
      </c>
      <c r="I255" s="12">
        <f>1-SUM(A256,C256,C258,A258)/(SUM(A256:C258)-SUM(A257:C257))</f>
        <v>0</v>
      </c>
      <c r="J255" s="12">
        <f>1-SUM(A256:B257)/(SUM(A256:C258)-SUM(A258:C258))</f>
        <v>0</v>
      </c>
      <c r="K255" s="11">
        <f>IF(SUM(A256:A258)=0,0,A256/SUM(A256:A258))</f>
        <v>1</v>
      </c>
      <c r="L255" s="11">
        <f>IF(SUM(B256:B258)=0,0,B257/SUM(B256:B258))</f>
        <v>1</v>
      </c>
      <c r="M255" s="11">
        <f>IF(SUM(C256:C258)=0,0,C258/SUM(C256:C258))</f>
        <v>1</v>
      </c>
    </row>
    <row r="256" spans="1:14" x14ac:dyDescent="0.25">
      <c r="A256">
        <v>3</v>
      </c>
      <c r="B256">
        <v>0</v>
      </c>
      <c r="C256">
        <v>0</v>
      </c>
      <c r="D256" s="12"/>
      <c r="E256" s="12"/>
      <c r="F256" s="12"/>
      <c r="G256" s="12"/>
      <c r="H256" s="12"/>
      <c r="I256" s="13"/>
      <c r="J256" s="12"/>
      <c r="K256" s="12"/>
      <c r="L256" s="12"/>
      <c r="M256" s="12"/>
    </row>
    <row r="257" spans="1:14" x14ac:dyDescent="0.25">
      <c r="A257">
        <v>0</v>
      </c>
      <c r="B257">
        <v>3</v>
      </c>
      <c r="C257">
        <v>0</v>
      </c>
      <c r="D257" s="12"/>
      <c r="E257" s="12"/>
      <c r="F257" s="12"/>
      <c r="G257" s="12"/>
      <c r="H257" s="12"/>
      <c r="I257" s="13"/>
      <c r="J257" s="12"/>
      <c r="K257" s="12"/>
      <c r="L257" s="12"/>
      <c r="M257" s="12"/>
    </row>
    <row r="258" spans="1:14" x14ac:dyDescent="0.25">
      <c r="A258">
        <v>0</v>
      </c>
      <c r="B258">
        <v>0</v>
      </c>
      <c r="C258">
        <v>3</v>
      </c>
      <c r="D258" s="12"/>
      <c r="E258" s="12"/>
      <c r="F258" s="12"/>
      <c r="G258" s="12"/>
      <c r="H258" s="12"/>
      <c r="I258" s="13"/>
      <c r="J258" s="12"/>
      <c r="K258" s="12"/>
      <c r="L258" s="12"/>
      <c r="M258" s="12"/>
    </row>
    <row r="259" spans="1:14" x14ac:dyDescent="0.25">
      <c r="A259" s="1" t="s">
        <v>5</v>
      </c>
      <c r="D259" s="11">
        <f>SUM(A260,B261,C262)/(SUM(A260:C262)+O268)</f>
        <v>0.42</v>
      </c>
      <c r="E259" s="11">
        <f>A260/SUM(A260:C260)</f>
        <v>0.46875</v>
      </c>
      <c r="F259" s="11">
        <f>B261/SUM(A261:C261)</f>
        <v>0.33333333333333331</v>
      </c>
      <c r="G259" s="11">
        <f>C262/SUM(A262:C262)</f>
        <v>0.33333333333333331</v>
      </c>
      <c r="H259" s="12">
        <f>1-SUM(B261:C262)/(SUM(A260:C262)-SUM(A260:C260))</f>
        <v>0.22222222222222221</v>
      </c>
      <c r="I259" s="12">
        <f>1-SUM(A260,C260,C262,A262)/(SUM(A260:C262)-SUM(A261:C261))</f>
        <v>0.53658536585365857</v>
      </c>
      <c r="J259" s="12">
        <f>1-SUM(A260:B261)/(SUM(A260:C262)-SUM(A262:C262))</f>
        <v>7.3170731707317027E-2</v>
      </c>
      <c r="K259" s="11">
        <f>IF(SUM(A260:A262)=0,0,A260/SUM(A260:A262))</f>
        <v>0.78947368421052633</v>
      </c>
      <c r="L259" s="11">
        <f>IF(SUM(B260:B262)=0,0,B261/SUM(B260:B262))</f>
        <v>0.12</v>
      </c>
      <c r="M259" s="11">
        <f>IF(SUM(C260:C262)=0,0,C262/SUM(C260:C262))</f>
        <v>0.5</v>
      </c>
      <c r="N259" s="7"/>
    </row>
    <row r="260" spans="1:14" x14ac:dyDescent="0.25">
      <c r="A260">
        <v>15</v>
      </c>
      <c r="B260">
        <v>16</v>
      </c>
      <c r="C260">
        <v>1</v>
      </c>
      <c r="I260" s="3"/>
    </row>
    <row r="261" spans="1:14" x14ac:dyDescent="0.25">
      <c r="A261">
        <v>4</v>
      </c>
      <c r="B261">
        <v>3</v>
      </c>
      <c r="C261">
        <v>2</v>
      </c>
      <c r="I261" s="3"/>
    </row>
    <row r="262" spans="1:14" x14ac:dyDescent="0.25">
      <c r="A262">
        <v>0</v>
      </c>
      <c r="B262">
        <v>6</v>
      </c>
      <c r="C262">
        <v>3</v>
      </c>
      <c r="I262" s="3"/>
    </row>
    <row r="263" spans="1:14" x14ac:dyDescent="0.25">
      <c r="A263" s="48" t="s">
        <v>54</v>
      </c>
      <c r="B263" s="14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>
        <v>6</v>
      </c>
    </row>
    <row r="264" spans="1:14" x14ac:dyDescent="0.25">
      <c r="A264" s="1" t="s">
        <v>4</v>
      </c>
      <c r="D264" s="11">
        <f>SUM(A265,B266,C267)/SUM(A265:C267)</f>
        <v>1</v>
      </c>
      <c r="E264" s="11">
        <f>A265/SUM(A265:C265)</f>
        <v>1</v>
      </c>
      <c r="F264" s="11">
        <f>B266/SUM(A266:C266)</f>
        <v>1</v>
      </c>
      <c r="G264" s="11">
        <f>C267/SUM(A267:C267)</f>
        <v>1</v>
      </c>
      <c r="H264" s="12">
        <f>1-SUM(B266:C267)/(SUM(A265:C267)-SUM(A265:C265))</f>
        <v>0</v>
      </c>
      <c r="I264" s="12">
        <f>1-SUM(A265,C265,C267,A267)/(SUM(A265:C267)-SUM(A266:C266))</f>
        <v>0</v>
      </c>
      <c r="J264" s="12">
        <f>1-SUM(A265:B266)/(SUM(A265:C267)-SUM(A267:C267))</f>
        <v>0</v>
      </c>
      <c r="K264" s="11">
        <f>IF(SUM(A265:A267)=0,0,A265/SUM(A265:A267))</f>
        <v>1</v>
      </c>
      <c r="L264" s="11">
        <f>IF(SUM(B265:B267)=0,0,B266/SUM(B265:B267))</f>
        <v>1</v>
      </c>
      <c r="M264" s="11">
        <f>IF(SUM(C265:C267)=0,0,C267/SUM(C265:C267))</f>
        <v>1</v>
      </c>
    </row>
    <row r="265" spans="1:14" x14ac:dyDescent="0.25">
      <c r="A265">
        <v>3</v>
      </c>
      <c r="B265">
        <v>0</v>
      </c>
      <c r="C265">
        <v>0</v>
      </c>
      <c r="D265" s="12"/>
      <c r="E265" s="12"/>
      <c r="F265" s="12"/>
      <c r="G265" s="12"/>
      <c r="H265" s="12"/>
      <c r="I265" s="13"/>
      <c r="J265" s="12"/>
      <c r="K265" s="12"/>
      <c r="L265" s="12"/>
      <c r="M265" s="12"/>
    </row>
    <row r="266" spans="1:14" x14ac:dyDescent="0.25">
      <c r="A266">
        <v>0</v>
      </c>
      <c r="B266">
        <v>3</v>
      </c>
      <c r="C266">
        <v>0</v>
      </c>
      <c r="D266" s="12"/>
      <c r="E266" s="12"/>
      <c r="F266" s="12"/>
      <c r="G266" s="12"/>
      <c r="H266" s="12"/>
      <c r="I266" s="13"/>
      <c r="J266" s="12"/>
      <c r="K266" s="12"/>
      <c r="L266" s="12"/>
      <c r="M266" s="12"/>
    </row>
    <row r="267" spans="1:14" x14ac:dyDescent="0.25">
      <c r="A267">
        <v>0</v>
      </c>
      <c r="B267">
        <v>0</v>
      </c>
      <c r="C267">
        <v>3</v>
      </c>
      <c r="D267" s="12"/>
      <c r="E267" s="12"/>
      <c r="F267" s="12"/>
      <c r="G267" s="12"/>
      <c r="H267" s="12"/>
      <c r="I267" s="13"/>
      <c r="J267" s="12"/>
      <c r="K267" s="12"/>
      <c r="L267" s="12"/>
      <c r="M267" s="12"/>
    </row>
    <row r="268" spans="1:14" x14ac:dyDescent="0.25">
      <c r="A268" s="1" t="s">
        <v>5</v>
      </c>
      <c r="D268" s="11">
        <f>SUM(A269,B270,C271)/(SUM(A269:C271)+O268)</f>
        <v>0.8</v>
      </c>
      <c r="E268" s="11">
        <f>A269/SUM(A269:C269)</f>
        <v>0.90625</v>
      </c>
      <c r="F268" s="11">
        <f>B270/SUM(A270:C270)</f>
        <v>0.55555555555555558</v>
      </c>
      <c r="G268" s="11">
        <f>C271/SUM(A271:C271)</f>
        <v>0.66666666666666663</v>
      </c>
      <c r="H268" s="12">
        <f>1-SUM(B270:C271)/(SUM(A269:C271)-SUM(A269:C269))</f>
        <v>0.16666666666666663</v>
      </c>
      <c r="I268" s="12">
        <f>1-SUM(A269,C269,C271,A271)/(SUM(A269:C271)-SUM(A270:C270))</f>
        <v>0.12195121951219512</v>
      </c>
      <c r="J268" s="12">
        <f>1-SUM(A269:B270)/(SUM(A269:C271)-SUM(A271:C271))</f>
        <v>4.8780487804878092E-2</v>
      </c>
      <c r="K268" s="11">
        <f>IF(SUM(A269:A271)=0,0,A269/SUM(A269:A271))</f>
        <v>0.90625</v>
      </c>
      <c r="L268" s="11">
        <f>IF(SUM(B269:B271)=0,0,B270/SUM(B269:B271))</f>
        <v>0.5</v>
      </c>
      <c r="M268" s="11">
        <f>IF(SUM(C269:C271)=0,0,C271/SUM(C269:C271))</f>
        <v>0.75</v>
      </c>
      <c r="N268" s="7"/>
    </row>
    <row r="269" spans="1:14" x14ac:dyDescent="0.25">
      <c r="A269">
        <v>29</v>
      </c>
      <c r="B269">
        <v>2</v>
      </c>
      <c r="C269">
        <v>1</v>
      </c>
      <c r="I269" s="3"/>
    </row>
    <row r="270" spans="1:14" x14ac:dyDescent="0.25">
      <c r="A270">
        <v>3</v>
      </c>
      <c r="B270">
        <v>5</v>
      </c>
      <c r="C270">
        <v>1</v>
      </c>
      <c r="I270" s="3"/>
    </row>
    <row r="271" spans="1:14" x14ac:dyDescent="0.25">
      <c r="A271">
        <v>0</v>
      </c>
      <c r="B271">
        <v>3</v>
      </c>
      <c r="C271">
        <v>6</v>
      </c>
      <c r="I271" s="3"/>
    </row>
    <row r="274" spans="3:15" x14ac:dyDescent="0.25">
      <c r="C274" s="16" t="s">
        <v>46</v>
      </c>
      <c r="D274" s="17" t="s">
        <v>55</v>
      </c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3:15" x14ac:dyDescent="0.25">
      <c r="C275" s="7">
        <v>1</v>
      </c>
      <c r="D275" s="11">
        <f t="shared" ref="D275:M275" si="0">D7</f>
        <v>0.64</v>
      </c>
      <c r="E275" s="11">
        <f t="shared" si="0"/>
        <v>0.71875</v>
      </c>
      <c r="F275" s="11">
        <f t="shared" si="0"/>
        <v>1</v>
      </c>
      <c r="G275" s="11">
        <f t="shared" si="0"/>
        <v>0</v>
      </c>
      <c r="H275" s="11">
        <f t="shared" si="0"/>
        <v>0</v>
      </c>
      <c r="I275" s="11">
        <f t="shared" si="0"/>
        <v>0.41463414634146345</v>
      </c>
      <c r="J275" s="11">
        <f t="shared" si="0"/>
        <v>2.4390243902439046E-2</v>
      </c>
      <c r="K275" s="11">
        <f t="shared" si="0"/>
        <v>1</v>
      </c>
      <c r="L275" s="11">
        <f t="shared" si="0"/>
        <v>0.34615384615384615</v>
      </c>
      <c r="M275" s="11">
        <f t="shared" si="0"/>
        <v>0</v>
      </c>
      <c r="N275" s="31">
        <f>N2</f>
        <v>4</v>
      </c>
      <c r="O275" s="31">
        <f>O7</f>
        <v>0</v>
      </c>
    </row>
    <row r="276" spans="3:15" x14ac:dyDescent="0.25">
      <c r="C276" s="7">
        <v>2</v>
      </c>
      <c r="D276" s="11">
        <f t="shared" ref="D276:M276" si="1">D16</f>
        <v>0.6</v>
      </c>
      <c r="E276" s="11">
        <f t="shared" si="1"/>
        <v>0.65625</v>
      </c>
      <c r="F276" s="11">
        <f t="shared" si="1"/>
        <v>0.1111111111111111</v>
      </c>
      <c r="G276" s="11">
        <f t="shared" si="1"/>
        <v>0.88888888888888884</v>
      </c>
      <c r="H276" s="11">
        <f t="shared" si="1"/>
        <v>0.11111111111111116</v>
      </c>
      <c r="I276" s="11">
        <f t="shared" si="1"/>
        <v>0.21951219512195119</v>
      </c>
      <c r="J276" s="11">
        <f t="shared" si="1"/>
        <v>0.21951219512195119</v>
      </c>
      <c r="K276" s="11">
        <f t="shared" si="1"/>
        <v>0.91304347826086951</v>
      </c>
      <c r="L276" s="11">
        <f t="shared" si="1"/>
        <v>0.1</v>
      </c>
      <c r="M276" s="11">
        <f t="shared" si="1"/>
        <v>0.47058823529411764</v>
      </c>
      <c r="N276" s="31">
        <f>N11</f>
        <v>6</v>
      </c>
      <c r="O276" s="31">
        <f>O16</f>
        <v>0</v>
      </c>
    </row>
    <row r="277" spans="3:15" x14ac:dyDescent="0.25">
      <c r="C277" s="7">
        <v>3</v>
      </c>
      <c r="D277" s="11">
        <f t="shared" ref="D277:M277" si="2">D25</f>
        <v>0.7</v>
      </c>
      <c r="E277" s="11">
        <f t="shared" si="2"/>
        <v>0.6875</v>
      </c>
      <c r="F277" s="11">
        <f t="shared" si="2"/>
        <v>0.55555555555555558</v>
      </c>
      <c r="G277" s="11">
        <f t="shared" si="2"/>
        <v>0.88888888888888884</v>
      </c>
      <c r="H277" s="11">
        <f t="shared" si="2"/>
        <v>0.11111111111111116</v>
      </c>
      <c r="I277" s="11">
        <f t="shared" si="2"/>
        <v>0.24390243902439024</v>
      </c>
      <c r="J277" s="11">
        <f t="shared" si="2"/>
        <v>7.3170731707317027E-2</v>
      </c>
      <c r="K277" s="11">
        <f t="shared" si="2"/>
        <v>0.91666666666666663</v>
      </c>
      <c r="L277" s="11">
        <f t="shared" si="2"/>
        <v>0.33333333333333331</v>
      </c>
      <c r="M277" s="11">
        <f t="shared" si="2"/>
        <v>0.72727272727272729</v>
      </c>
      <c r="N277" s="31">
        <f>N20</f>
        <v>6</v>
      </c>
      <c r="O277" s="31">
        <f>O25</f>
        <v>0</v>
      </c>
    </row>
    <row r="278" spans="3:15" x14ac:dyDescent="0.25">
      <c r="C278" s="7">
        <v>4</v>
      </c>
      <c r="D278" s="11">
        <f t="shared" ref="D278:M278" si="3">D34</f>
        <v>0.48</v>
      </c>
      <c r="E278" s="11">
        <f t="shared" si="3"/>
        <v>0.3125</v>
      </c>
      <c r="F278" s="11">
        <f t="shared" si="3"/>
        <v>0.88888888888888884</v>
      </c>
      <c r="G278" s="11">
        <f t="shared" si="3"/>
        <v>0.66666666666666663</v>
      </c>
      <c r="H278" s="11">
        <f t="shared" si="3"/>
        <v>0.11111111111111116</v>
      </c>
      <c r="I278" s="11">
        <f t="shared" si="3"/>
        <v>0.56097560975609762</v>
      </c>
      <c r="J278" s="11">
        <f t="shared" si="3"/>
        <v>2.4390243902439046E-2</v>
      </c>
      <c r="K278" s="11">
        <f t="shared" si="3"/>
        <v>0.83333333333333337</v>
      </c>
      <c r="L278" s="11">
        <f t="shared" si="3"/>
        <v>0.25806451612903225</v>
      </c>
      <c r="M278" s="11">
        <f t="shared" si="3"/>
        <v>0.8571428571428571</v>
      </c>
      <c r="N278" s="31">
        <f>N29</f>
        <v>6</v>
      </c>
      <c r="O278" s="31">
        <f>O34</f>
        <v>0</v>
      </c>
    </row>
    <row r="279" spans="3:15" x14ac:dyDescent="0.25">
      <c r="C279" s="7">
        <v>5</v>
      </c>
      <c r="D279" s="11">
        <f t="shared" ref="D279:M279" si="4">D43</f>
        <v>0.78</v>
      </c>
      <c r="E279" s="11">
        <f t="shared" si="4"/>
        <v>0.84375</v>
      </c>
      <c r="F279" s="11">
        <f t="shared" si="4"/>
        <v>0.88888888888888884</v>
      </c>
      <c r="G279" s="11">
        <f t="shared" si="4"/>
        <v>0.44444444444444442</v>
      </c>
      <c r="H279" s="11">
        <f t="shared" si="4"/>
        <v>5.555555555555558E-2</v>
      </c>
      <c r="I279" s="11">
        <f t="shared" si="4"/>
        <v>0.24390243902439024</v>
      </c>
      <c r="J279" s="11">
        <f t="shared" si="4"/>
        <v>0</v>
      </c>
      <c r="K279" s="11">
        <f t="shared" si="4"/>
        <v>0.9642857142857143</v>
      </c>
      <c r="L279" s="11">
        <f t="shared" si="4"/>
        <v>0.44444444444444442</v>
      </c>
      <c r="M279" s="11">
        <f t="shared" si="4"/>
        <v>1</v>
      </c>
      <c r="N279" s="31">
        <f>N38</f>
        <v>6</v>
      </c>
      <c r="O279" s="31">
        <f>O43</f>
        <v>0</v>
      </c>
    </row>
    <row r="280" spans="3:15" x14ac:dyDescent="0.25">
      <c r="C280" s="7">
        <v>6</v>
      </c>
      <c r="D280" s="11">
        <f t="shared" ref="D280:M280" si="5">D52</f>
        <v>0.8</v>
      </c>
      <c r="E280" s="11">
        <f t="shared" si="5"/>
        <v>0.84375</v>
      </c>
      <c r="F280" s="11">
        <f t="shared" si="5"/>
        <v>0.55555555555555558</v>
      </c>
      <c r="G280" s="11">
        <f t="shared" si="5"/>
        <v>0.88888888888888884</v>
      </c>
      <c r="H280" s="11">
        <f t="shared" si="5"/>
        <v>0.11111111111111116</v>
      </c>
      <c r="I280" s="11">
        <f t="shared" si="5"/>
        <v>7.3170731707317027E-2</v>
      </c>
      <c r="J280" s="11">
        <f t="shared" si="5"/>
        <v>0.12195121951219512</v>
      </c>
      <c r="K280" s="11">
        <f t="shared" si="5"/>
        <v>0.93103448275862066</v>
      </c>
      <c r="L280" s="11">
        <f t="shared" si="5"/>
        <v>0.625</v>
      </c>
      <c r="M280" s="11">
        <f t="shared" si="5"/>
        <v>0.61538461538461542</v>
      </c>
      <c r="N280" s="31">
        <f>N47</f>
        <v>4</v>
      </c>
      <c r="O280" s="31">
        <f>O52</f>
        <v>0</v>
      </c>
    </row>
    <row r="281" spans="3:15" x14ac:dyDescent="0.25">
      <c r="C281" s="7">
        <v>7</v>
      </c>
      <c r="D281" s="11">
        <f t="shared" ref="D281:M281" si="6">D61</f>
        <v>0.66</v>
      </c>
      <c r="E281" s="11">
        <f t="shared" si="6"/>
        <v>0.6875</v>
      </c>
      <c r="F281" s="11">
        <f t="shared" si="6"/>
        <v>0.33333333333333331</v>
      </c>
      <c r="G281" s="11">
        <f t="shared" si="6"/>
        <v>0.88888888888888884</v>
      </c>
      <c r="H281" s="11">
        <f t="shared" si="6"/>
        <v>0.22222222222222221</v>
      </c>
      <c r="I281" s="11">
        <f t="shared" si="6"/>
        <v>0.26829268292682928</v>
      </c>
      <c r="J281" s="11">
        <f t="shared" si="6"/>
        <v>4.8780487804878092E-2</v>
      </c>
      <c r="K281" s="11">
        <f t="shared" si="6"/>
        <v>0.84615384615384615</v>
      </c>
      <c r="L281" s="11">
        <f t="shared" si="6"/>
        <v>0.21428571428571427</v>
      </c>
      <c r="M281" s="11">
        <f t="shared" si="6"/>
        <v>0.8</v>
      </c>
      <c r="N281" s="31">
        <f>N56</f>
        <v>6</v>
      </c>
      <c r="O281" s="31">
        <f>O61</f>
        <v>0</v>
      </c>
    </row>
    <row r="282" spans="3:15" x14ac:dyDescent="0.25">
      <c r="C282" s="7">
        <v>8</v>
      </c>
      <c r="D282" s="11">
        <f t="shared" ref="D282:M282" si="7">D70</f>
        <v>0.74</v>
      </c>
      <c r="E282" s="11">
        <f t="shared" si="7"/>
        <v>0.96875</v>
      </c>
      <c r="F282" s="11">
        <f t="shared" si="7"/>
        <v>0.33333333333333331</v>
      </c>
      <c r="G282" s="11">
        <f t="shared" si="7"/>
        <v>0.33333333333333331</v>
      </c>
      <c r="H282" s="11">
        <f t="shared" si="7"/>
        <v>0.38888888888888884</v>
      </c>
      <c r="I282" s="11">
        <f t="shared" si="7"/>
        <v>0.14634146341463417</v>
      </c>
      <c r="J282" s="11">
        <f t="shared" si="7"/>
        <v>0</v>
      </c>
      <c r="K282" s="11">
        <f t="shared" si="7"/>
        <v>0.81578947368421051</v>
      </c>
      <c r="L282" s="11">
        <f t="shared" si="7"/>
        <v>0.33333333333333331</v>
      </c>
      <c r="M282" s="11">
        <f t="shared" si="7"/>
        <v>1</v>
      </c>
      <c r="N282" s="31">
        <f>N65</f>
        <v>4</v>
      </c>
      <c r="O282" s="31">
        <f>O70</f>
        <v>0</v>
      </c>
    </row>
    <row r="283" spans="3:15" x14ac:dyDescent="0.25">
      <c r="C283" s="7">
        <v>9</v>
      </c>
      <c r="D283" s="11">
        <f t="shared" ref="D283:M283" si="8">D79</f>
        <v>0.82</v>
      </c>
      <c r="E283" s="11">
        <f t="shared" si="8"/>
        <v>0.96875</v>
      </c>
      <c r="F283" s="11">
        <f t="shared" si="8"/>
        <v>0.22222222222222221</v>
      </c>
      <c r="G283" s="11">
        <f t="shared" si="8"/>
        <v>0.88888888888888884</v>
      </c>
      <c r="H283" s="11">
        <f t="shared" si="8"/>
        <v>0.33333333333333337</v>
      </c>
      <c r="I283" s="11">
        <f t="shared" si="8"/>
        <v>2.4390243902439046E-2</v>
      </c>
      <c r="J283" s="11">
        <f t="shared" si="8"/>
        <v>4.8780487804878092E-2</v>
      </c>
      <c r="K283" s="11">
        <f t="shared" si="8"/>
        <v>0.83783783783783783</v>
      </c>
      <c r="L283" s="11">
        <f t="shared" si="8"/>
        <v>0.66666666666666663</v>
      </c>
      <c r="M283" s="11">
        <f t="shared" si="8"/>
        <v>0.8</v>
      </c>
      <c r="N283" s="31">
        <f>N74</f>
        <v>4</v>
      </c>
      <c r="O283" s="31">
        <f>O79</f>
        <v>0</v>
      </c>
    </row>
    <row r="284" spans="3:15" x14ac:dyDescent="0.25">
      <c r="C284" s="7">
        <v>10</v>
      </c>
      <c r="D284" s="11">
        <f t="shared" ref="D284:M284" si="9">D88</f>
        <v>0.66</v>
      </c>
      <c r="E284" s="11">
        <f t="shared" si="9"/>
        <v>0.75</v>
      </c>
      <c r="F284" s="11">
        <f t="shared" si="9"/>
        <v>0.55555555555555558</v>
      </c>
      <c r="G284" s="11">
        <f t="shared" si="9"/>
        <v>0.44444444444444442</v>
      </c>
      <c r="H284" s="11">
        <f t="shared" si="9"/>
        <v>0.11111111111111116</v>
      </c>
      <c r="I284" s="11">
        <f t="shared" si="9"/>
        <v>0.29268292682926833</v>
      </c>
      <c r="J284" s="11">
        <f t="shared" si="9"/>
        <v>7.3170731707317027E-2</v>
      </c>
      <c r="K284" s="11">
        <f t="shared" si="9"/>
        <v>0.92307692307692313</v>
      </c>
      <c r="L284" s="11">
        <f t="shared" si="9"/>
        <v>0.29411764705882354</v>
      </c>
      <c r="M284" s="11">
        <f t="shared" si="9"/>
        <v>0.5714285714285714</v>
      </c>
      <c r="N284" s="31">
        <f>N83</f>
        <v>4</v>
      </c>
      <c r="O284" s="31">
        <f>O88</f>
        <v>0</v>
      </c>
    </row>
    <row r="285" spans="3:15" x14ac:dyDescent="0.25">
      <c r="C285" s="7">
        <v>11</v>
      </c>
      <c r="D285" s="11">
        <f t="shared" ref="D285:M285" si="10">D97</f>
        <v>0.52</v>
      </c>
      <c r="E285" s="11">
        <f t="shared" si="10"/>
        <v>0.46875</v>
      </c>
      <c r="F285" s="11">
        <f t="shared" si="10"/>
        <v>0.66666666666666663</v>
      </c>
      <c r="G285" s="11">
        <f t="shared" si="10"/>
        <v>0.55555555555555558</v>
      </c>
      <c r="H285" s="11">
        <f t="shared" si="10"/>
        <v>5.555555555555558E-2</v>
      </c>
      <c r="I285" s="11">
        <f t="shared" si="10"/>
        <v>0.46341463414634143</v>
      </c>
      <c r="J285" s="11">
        <f t="shared" si="10"/>
        <v>9.7560975609756073E-2</v>
      </c>
      <c r="K285" s="11">
        <f t="shared" si="10"/>
        <v>0.9375</v>
      </c>
      <c r="L285" s="11">
        <f t="shared" si="10"/>
        <v>0.24</v>
      </c>
      <c r="M285" s="11">
        <f t="shared" si="10"/>
        <v>0.55555555555555558</v>
      </c>
      <c r="N285" s="31">
        <f>N92</f>
        <v>4</v>
      </c>
      <c r="O285" s="31">
        <f>O97</f>
        <v>0</v>
      </c>
    </row>
    <row r="286" spans="3:15" x14ac:dyDescent="0.25">
      <c r="C286" s="7">
        <v>12</v>
      </c>
      <c r="D286" s="11">
        <f t="shared" ref="D286:M286" si="11">D106</f>
        <v>0.62</v>
      </c>
      <c r="E286" s="11">
        <f t="shared" si="11"/>
        <v>0.625</v>
      </c>
      <c r="F286" s="11">
        <f t="shared" si="11"/>
        <v>0.77777777777777779</v>
      </c>
      <c r="G286" s="11">
        <f t="shared" si="11"/>
        <v>0.44444444444444442</v>
      </c>
      <c r="H286" s="11">
        <f t="shared" si="11"/>
        <v>5.555555555555558E-2</v>
      </c>
      <c r="I286" s="11">
        <f t="shared" si="11"/>
        <v>0.41463414634146345</v>
      </c>
      <c r="J286" s="11">
        <f t="shared" si="11"/>
        <v>2.4390243902439046E-2</v>
      </c>
      <c r="K286" s="11">
        <f t="shared" si="11"/>
        <v>0.95238095238095233</v>
      </c>
      <c r="L286" s="11">
        <f t="shared" si="11"/>
        <v>0.29166666666666669</v>
      </c>
      <c r="M286" s="11">
        <f t="shared" si="11"/>
        <v>0.8</v>
      </c>
      <c r="N286" s="31">
        <f>N101</f>
        <v>4</v>
      </c>
      <c r="O286" s="31">
        <f>O106</f>
        <v>0</v>
      </c>
    </row>
    <row r="287" spans="3:15" x14ac:dyDescent="0.25">
      <c r="C287" s="7">
        <v>13</v>
      </c>
      <c r="D287" s="11">
        <f t="shared" ref="D287:M287" si="12">D115</f>
        <v>0.74</v>
      </c>
      <c r="E287" s="11">
        <f t="shared" si="12"/>
        <v>0.84375</v>
      </c>
      <c r="F287" s="11">
        <f t="shared" si="12"/>
        <v>0.44444444444444442</v>
      </c>
      <c r="G287" s="11">
        <f t="shared" si="12"/>
        <v>0.66666666666666663</v>
      </c>
      <c r="H287" s="11">
        <f t="shared" si="12"/>
        <v>0.38888888888888884</v>
      </c>
      <c r="I287" s="11">
        <f t="shared" si="12"/>
        <v>0.12195121951219512</v>
      </c>
      <c r="J287" s="11">
        <f t="shared" si="12"/>
        <v>2.4390243902439046E-2</v>
      </c>
      <c r="K287" s="11">
        <f t="shared" si="12"/>
        <v>0.79411764705882348</v>
      </c>
      <c r="L287" s="11">
        <f t="shared" si="12"/>
        <v>0.44444444444444442</v>
      </c>
      <c r="M287" s="11">
        <f t="shared" si="12"/>
        <v>0.8571428571428571</v>
      </c>
      <c r="N287" s="31">
        <f>N110</f>
        <v>4</v>
      </c>
      <c r="O287" s="31">
        <f>O115</f>
        <v>0</v>
      </c>
    </row>
    <row r="288" spans="3:15" x14ac:dyDescent="0.25">
      <c r="C288" s="7">
        <v>14</v>
      </c>
      <c r="D288" s="11">
        <f t="shared" ref="D288:M288" si="13">D124</f>
        <v>0.64</v>
      </c>
      <c r="E288" s="11">
        <f t="shared" si="13"/>
        <v>0.78125</v>
      </c>
      <c r="F288" s="11">
        <f t="shared" si="13"/>
        <v>0.1111111111111111</v>
      </c>
      <c r="G288" s="11">
        <f t="shared" si="13"/>
        <v>0.66666666666666663</v>
      </c>
      <c r="H288" s="11">
        <f t="shared" si="13"/>
        <v>0.44444444444444442</v>
      </c>
      <c r="I288" s="11">
        <f t="shared" si="13"/>
        <v>0.19512195121951215</v>
      </c>
      <c r="J288" s="11">
        <f t="shared" si="13"/>
        <v>4.8780487804878092E-2</v>
      </c>
      <c r="K288" s="11">
        <f t="shared" si="13"/>
        <v>0.75757575757575757</v>
      </c>
      <c r="L288" s="11">
        <f t="shared" si="13"/>
        <v>0.1111111111111111</v>
      </c>
      <c r="M288" s="11">
        <f t="shared" si="13"/>
        <v>0.75</v>
      </c>
      <c r="N288" s="31">
        <f>N119</f>
        <v>5</v>
      </c>
      <c r="O288" s="31">
        <f>O124</f>
        <v>0</v>
      </c>
    </row>
    <row r="289" spans="3:15" x14ac:dyDescent="0.25">
      <c r="C289" s="7">
        <v>15</v>
      </c>
      <c r="D289" s="11">
        <f t="shared" ref="D289:M289" si="14">D133</f>
        <v>0.78</v>
      </c>
      <c r="E289" s="11">
        <f t="shared" si="14"/>
        <v>0.8125</v>
      </c>
      <c r="F289" s="11">
        <f t="shared" si="14"/>
        <v>0.77777777777777779</v>
      </c>
      <c r="G289" s="11">
        <f t="shared" si="14"/>
        <v>0.66666666666666663</v>
      </c>
      <c r="H289" s="11">
        <f t="shared" si="14"/>
        <v>0.11111111111111116</v>
      </c>
      <c r="I289" s="11">
        <f t="shared" si="14"/>
        <v>0.21951219512195119</v>
      </c>
      <c r="J289" s="11">
        <f t="shared" si="14"/>
        <v>0</v>
      </c>
      <c r="K289" s="11">
        <f t="shared" si="14"/>
        <v>0.9285714285714286</v>
      </c>
      <c r="L289" s="11">
        <f t="shared" si="14"/>
        <v>0.4375</v>
      </c>
      <c r="M289" s="11">
        <f t="shared" si="14"/>
        <v>1</v>
      </c>
      <c r="N289" s="31">
        <f>N128</f>
        <v>4</v>
      </c>
      <c r="O289" s="31">
        <f>O133</f>
        <v>0</v>
      </c>
    </row>
    <row r="290" spans="3:15" x14ac:dyDescent="0.25">
      <c r="C290" s="7">
        <v>16</v>
      </c>
      <c r="D290" s="11">
        <f t="shared" ref="D290:M290" si="15">D142</f>
        <v>0.7</v>
      </c>
      <c r="E290" s="11">
        <f t="shared" si="15"/>
        <v>0.71875</v>
      </c>
      <c r="F290" s="11">
        <f t="shared" si="15"/>
        <v>0.77777777777777779</v>
      </c>
      <c r="G290" s="11">
        <f t="shared" si="15"/>
        <v>0.55555555555555558</v>
      </c>
      <c r="H290" s="11">
        <f t="shared" si="15"/>
        <v>0.11111111111111116</v>
      </c>
      <c r="I290" s="11">
        <f t="shared" si="15"/>
        <v>0.31707317073170727</v>
      </c>
      <c r="J290" s="11">
        <f t="shared" si="15"/>
        <v>0</v>
      </c>
      <c r="K290" s="11">
        <f t="shared" si="15"/>
        <v>0.92</v>
      </c>
      <c r="L290" s="11">
        <f t="shared" si="15"/>
        <v>0.35</v>
      </c>
      <c r="M290" s="11">
        <f t="shared" si="15"/>
        <v>1</v>
      </c>
      <c r="N290" s="31">
        <f>N137</f>
        <v>4</v>
      </c>
      <c r="O290" s="31">
        <f>O142</f>
        <v>0</v>
      </c>
    </row>
    <row r="291" spans="3:15" x14ac:dyDescent="0.25">
      <c r="C291" s="7">
        <v>17</v>
      </c>
      <c r="D291" s="11">
        <f t="shared" ref="D291:M291" si="16">D151</f>
        <v>0.76</v>
      </c>
      <c r="E291" s="11">
        <f t="shared" si="16"/>
        <v>0.875</v>
      </c>
      <c r="F291" s="11">
        <f t="shared" si="16"/>
        <v>0.55555555555555558</v>
      </c>
      <c r="G291" s="11">
        <f t="shared" si="16"/>
        <v>0.55555555555555558</v>
      </c>
      <c r="H291" s="11">
        <f t="shared" si="16"/>
        <v>0.22222222222222221</v>
      </c>
      <c r="I291" s="11">
        <f t="shared" si="16"/>
        <v>0.19512195121951215</v>
      </c>
      <c r="J291" s="11">
        <f t="shared" si="16"/>
        <v>0</v>
      </c>
      <c r="K291" s="11">
        <f t="shared" si="16"/>
        <v>0.875</v>
      </c>
      <c r="L291" s="11">
        <f t="shared" si="16"/>
        <v>0.38461538461538464</v>
      </c>
      <c r="M291" s="11">
        <f t="shared" si="16"/>
        <v>1</v>
      </c>
      <c r="N291" s="31">
        <f>N146</f>
        <v>6</v>
      </c>
      <c r="O291" s="31">
        <f>O151</f>
        <v>0</v>
      </c>
    </row>
    <row r="292" spans="3:15" x14ac:dyDescent="0.25">
      <c r="C292" s="7">
        <v>18</v>
      </c>
      <c r="D292" s="11">
        <f t="shared" ref="D292:M292" si="17">D160</f>
        <v>0.74</v>
      </c>
      <c r="E292" s="11">
        <f t="shared" si="17"/>
        <v>0.90625</v>
      </c>
      <c r="F292" s="11">
        <f t="shared" si="17"/>
        <v>0.55555555555555558</v>
      </c>
      <c r="G292" s="11">
        <f t="shared" si="17"/>
        <v>0.33333333333333331</v>
      </c>
      <c r="H292" s="11">
        <f t="shared" si="17"/>
        <v>0.22222222222222221</v>
      </c>
      <c r="I292" s="11">
        <f t="shared" si="17"/>
        <v>0.21951219512195119</v>
      </c>
      <c r="J292" s="11">
        <f t="shared" si="17"/>
        <v>0</v>
      </c>
      <c r="K292" s="11">
        <f t="shared" si="17"/>
        <v>0.87878787878787878</v>
      </c>
      <c r="L292" s="11">
        <f t="shared" si="17"/>
        <v>0.35714285714285715</v>
      </c>
      <c r="M292" s="11">
        <f t="shared" si="17"/>
        <v>1</v>
      </c>
      <c r="N292" s="31">
        <f>N155</f>
        <v>8</v>
      </c>
      <c r="O292" s="31">
        <f>O160</f>
        <v>0</v>
      </c>
    </row>
    <row r="293" spans="3:15" x14ac:dyDescent="0.25">
      <c r="C293" s="7">
        <v>19</v>
      </c>
      <c r="D293" s="11">
        <f t="shared" ref="D293:M293" si="18">D169</f>
        <v>0.76</v>
      </c>
      <c r="E293" s="11">
        <f t="shared" si="18"/>
        <v>0.90625</v>
      </c>
      <c r="F293" s="11">
        <f t="shared" si="18"/>
        <v>0.1111111111111111</v>
      </c>
      <c r="G293" s="11">
        <f t="shared" si="18"/>
        <v>0.88888888888888884</v>
      </c>
      <c r="H293" s="11">
        <f t="shared" si="18"/>
        <v>0.27777777777777779</v>
      </c>
      <c r="I293" s="11">
        <f t="shared" si="18"/>
        <v>9.7560975609756073E-2</v>
      </c>
      <c r="J293" s="11">
        <f t="shared" si="18"/>
        <v>7.3170731707317027E-2</v>
      </c>
      <c r="K293" s="11">
        <f t="shared" si="18"/>
        <v>0.8529411764705882</v>
      </c>
      <c r="L293" s="11">
        <f t="shared" si="18"/>
        <v>0.2</v>
      </c>
      <c r="M293" s="11">
        <f t="shared" si="18"/>
        <v>0.72727272727272729</v>
      </c>
      <c r="N293" s="31">
        <f>N164</f>
        <v>8</v>
      </c>
      <c r="O293" s="31">
        <f>O169</f>
        <v>0</v>
      </c>
    </row>
    <row r="294" spans="3:15" x14ac:dyDescent="0.25">
      <c r="C294" s="7">
        <v>20</v>
      </c>
      <c r="D294" s="11">
        <f t="shared" ref="D294:M294" si="19">D178</f>
        <v>0.64</v>
      </c>
      <c r="E294" s="11">
        <f t="shared" si="19"/>
        <v>0.78125</v>
      </c>
      <c r="F294" s="11">
        <f t="shared" si="19"/>
        <v>0.44444444444444442</v>
      </c>
      <c r="G294" s="11">
        <f t="shared" si="19"/>
        <v>0.33333333333333331</v>
      </c>
      <c r="H294" s="11">
        <f t="shared" si="19"/>
        <v>0.27777777777777779</v>
      </c>
      <c r="I294" s="11">
        <f t="shared" si="19"/>
        <v>0.29268292682926833</v>
      </c>
      <c r="J294" s="11">
        <f t="shared" si="19"/>
        <v>2.4390243902439046E-2</v>
      </c>
      <c r="K294" s="11">
        <f t="shared" si="19"/>
        <v>0.83333333333333337</v>
      </c>
      <c r="L294" s="11">
        <f t="shared" si="19"/>
        <v>0.25</v>
      </c>
      <c r="M294" s="11">
        <f t="shared" si="19"/>
        <v>0.75</v>
      </c>
      <c r="N294" s="31">
        <f>N173</f>
        <v>6</v>
      </c>
      <c r="O294" s="31">
        <f>O178</f>
        <v>0</v>
      </c>
    </row>
    <row r="295" spans="3:15" x14ac:dyDescent="0.25">
      <c r="C295" s="7">
        <v>21</v>
      </c>
      <c r="D295" s="11">
        <f t="shared" ref="D295:M295" si="20">D187</f>
        <v>0.78</v>
      </c>
      <c r="E295" s="11">
        <f t="shared" si="20"/>
        <v>0.90625</v>
      </c>
      <c r="F295" s="11">
        <f t="shared" si="20"/>
        <v>0.22222222222222221</v>
      </c>
      <c r="G295" s="11">
        <f t="shared" si="20"/>
        <v>0.88888888888888884</v>
      </c>
      <c r="H295" s="11">
        <f t="shared" si="20"/>
        <v>0.27777777777777779</v>
      </c>
      <c r="I295" s="11">
        <f t="shared" si="20"/>
        <v>4.8780487804878092E-2</v>
      </c>
      <c r="J295" s="11">
        <f t="shared" si="20"/>
        <v>9.7560975609756073E-2</v>
      </c>
      <c r="K295" s="11">
        <f t="shared" si="20"/>
        <v>0.8529411764705882</v>
      </c>
      <c r="L295" s="11">
        <f t="shared" si="20"/>
        <v>0.5</v>
      </c>
      <c r="M295" s="11">
        <f t="shared" si="20"/>
        <v>0.66666666666666663</v>
      </c>
      <c r="N295" s="31">
        <f>N182</f>
        <v>8</v>
      </c>
      <c r="O295" s="31">
        <f>O187</f>
        <v>0</v>
      </c>
    </row>
    <row r="296" spans="3:15" x14ac:dyDescent="0.25">
      <c r="C296" s="7">
        <v>22</v>
      </c>
      <c r="D296" s="15">
        <f t="shared" ref="D296:M296" si="21">D196</f>
        <v>0.76</v>
      </c>
      <c r="E296" s="15">
        <f t="shared" si="21"/>
        <v>0.75</v>
      </c>
      <c r="F296" s="15">
        <f t="shared" si="21"/>
        <v>0.77777777777777779</v>
      </c>
      <c r="G296" s="15">
        <f t="shared" si="21"/>
        <v>0.77777777777777779</v>
      </c>
      <c r="H296" s="15">
        <f t="shared" si="21"/>
        <v>5.555555555555558E-2</v>
      </c>
      <c r="I296" s="15">
        <f t="shared" si="21"/>
        <v>0.19512195121951215</v>
      </c>
      <c r="J296" s="15">
        <f t="shared" si="21"/>
        <v>7.3170731707317027E-2</v>
      </c>
      <c r="K296" s="15">
        <f t="shared" si="21"/>
        <v>0.96</v>
      </c>
      <c r="L296" s="15">
        <f t="shared" si="21"/>
        <v>0.46666666666666667</v>
      </c>
      <c r="M296" s="15">
        <f t="shared" si="21"/>
        <v>0.7</v>
      </c>
      <c r="N296" s="32">
        <f>N191</f>
        <v>8</v>
      </c>
      <c r="O296" s="32">
        <f>O196</f>
        <v>0</v>
      </c>
    </row>
    <row r="297" spans="3:15" x14ac:dyDescent="0.25">
      <c r="C297" s="7">
        <v>23</v>
      </c>
      <c r="D297" s="15">
        <f t="shared" ref="D297:M297" si="22">D205</f>
        <v>0.66</v>
      </c>
      <c r="E297" s="15">
        <f t="shared" si="22"/>
        <v>0.78125</v>
      </c>
      <c r="F297" s="15">
        <f t="shared" si="22"/>
        <v>0.33333333333333331</v>
      </c>
      <c r="G297" s="15">
        <f t="shared" si="22"/>
        <v>0.55555555555555558</v>
      </c>
      <c r="H297" s="15">
        <f t="shared" si="22"/>
        <v>0.16666666666666663</v>
      </c>
      <c r="I297" s="15">
        <f t="shared" si="22"/>
        <v>0.21951219512195119</v>
      </c>
      <c r="J297" s="15">
        <f t="shared" si="22"/>
        <v>0.12195121951219512</v>
      </c>
      <c r="K297" s="15">
        <f t="shared" si="22"/>
        <v>0.8928571428571429</v>
      </c>
      <c r="L297" s="15">
        <f t="shared" si="22"/>
        <v>0.25</v>
      </c>
      <c r="M297" s="15">
        <f t="shared" si="22"/>
        <v>0.5</v>
      </c>
      <c r="N297" s="32">
        <f>N200</f>
        <v>6</v>
      </c>
      <c r="O297" s="32">
        <f>O205</f>
        <v>0</v>
      </c>
    </row>
    <row r="298" spans="3:15" x14ac:dyDescent="0.25">
      <c r="C298" s="7">
        <v>24</v>
      </c>
      <c r="D298" s="15">
        <f t="shared" ref="D298:M298" si="23">D214</f>
        <v>0.76</v>
      </c>
      <c r="E298" s="15">
        <f t="shared" si="23"/>
        <v>0.8125</v>
      </c>
      <c r="F298" s="15">
        <f t="shared" si="23"/>
        <v>0.55555555555555558</v>
      </c>
      <c r="G298" s="15">
        <f t="shared" si="23"/>
        <v>0.77777777777777779</v>
      </c>
      <c r="H298" s="15">
        <f t="shared" si="23"/>
        <v>0.16666666666666663</v>
      </c>
      <c r="I298" s="15">
        <f t="shared" si="23"/>
        <v>0.17073170731707321</v>
      </c>
      <c r="J298" s="15">
        <f t="shared" si="23"/>
        <v>4.8780487804878092E-2</v>
      </c>
      <c r="K298" s="15">
        <f t="shared" si="23"/>
        <v>0.89655172413793105</v>
      </c>
      <c r="L298" s="15">
        <f t="shared" si="23"/>
        <v>0.41666666666666669</v>
      </c>
      <c r="M298" s="15">
        <f t="shared" si="23"/>
        <v>0.77777777777777779</v>
      </c>
      <c r="N298" s="32">
        <f>N209</f>
        <v>6</v>
      </c>
      <c r="O298" s="32">
        <f>O214</f>
        <v>0</v>
      </c>
    </row>
    <row r="299" spans="3:15" x14ac:dyDescent="0.25">
      <c r="C299" s="7">
        <v>25</v>
      </c>
      <c r="D299" s="15">
        <f t="shared" ref="D299:M299" si="24">D223</f>
        <v>0.4</v>
      </c>
      <c r="E299" s="15">
        <f t="shared" si="24"/>
        <v>0.25</v>
      </c>
      <c r="F299" s="15">
        <f t="shared" si="24"/>
        <v>0.66666666666666663</v>
      </c>
      <c r="G299" s="15">
        <f t="shared" si="24"/>
        <v>0.66666666666666663</v>
      </c>
      <c r="H299" s="15">
        <f t="shared" si="24"/>
        <v>0.11111111111111116</v>
      </c>
      <c r="I299" s="15">
        <f t="shared" si="24"/>
        <v>0.6097560975609756</v>
      </c>
      <c r="J299" s="15">
        <f t="shared" si="24"/>
        <v>7.3170731707317027E-2</v>
      </c>
      <c r="K299" s="15">
        <f t="shared" si="24"/>
        <v>0.8</v>
      </c>
      <c r="L299" s="15">
        <f t="shared" si="24"/>
        <v>0.19354838709677419</v>
      </c>
      <c r="M299" s="15">
        <f t="shared" si="24"/>
        <v>0.66666666666666663</v>
      </c>
      <c r="N299" s="32">
        <f>N218</f>
        <v>7</v>
      </c>
      <c r="O299" s="32">
        <f>O223</f>
        <v>0</v>
      </c>
    </row>
    <row r="300" spans="3:15" x14ac:dyDescent="0.25">
      <c r="C300" s="7">
        <v>26</v>
      </c>
      <c r="D300" s="15">
        <f t="shared" ref="D300:M300" si="25">D232</f>
        <v>0.48</v>
      </c>
      <c r="E300" s="15">
        <f t="shared" si="25"/>
        <v>0.28125</v>
      </c>
      <c r="F300" s="15">
        <f t="shared" si="25"/>
        <v>0.88888888888888884</v>
      </c>
      <c r="G300" s="15">
        <f t="shared" si="25"/>
        <v>0.77777777777777779</v>
      </c>
      <c r="H300" s="15">
        <f t="shared" si="25"/>
        <v>0</v>
      </c>
      <c r="I300" s="15">
        <f t="shared" si="25"/>
        <v>0.56097560975609762</v>
      </c>
      <c r="J300" s="15">
        <f t="shared" si="25"/>
        <v>7.3170731707317027E-2</v>
      </c>
      <c r="K300" s="15">
        <f t="shared" si="25"/>
        <v>1</v>
      </c>
      <c r="L300" s="15">
        <f t="shared" si="25"/>
        <v>0.25806451612903225</v>
      </c>
      <c r="M300" s="15">
        <f t="shared" si="25"/>
        <v>0.7</v>
      </c>
      <c r="N300" s="32">
        <f>N227</f>
        <v>6</v>
      </c>
      <c r="O300" s="32">
        <f>O232</f>
        <v>0</v>
      </c>
    </row>
    <row r="301" spans="3:15" x14ac:dyDescent="0.25">
      <c r="C301" s="7">
        <v>27</v>
      </c>
      <c r="D301" s="15">
        <f t="shared" ref="D301:M301" si="26">D241</f>
        <v>0.72</v>
      </c>
      <c r="E301" s="15">
        <f t="shared" si="26"/>
        <v>0.8125</v>
      </c>
      <c r="F301" s="15">
        <f t="shared" si="26"/>
        <v>0.33333333333333331</v>
      </c>
      <c r="G301" s="15">
        <f t="shared" si="26"/>
        <v>0.77777777777777779</v>
      </c>
      <c r="H301" s="15">
        <f t="shared" si="26"/>
        <v>0.33333333333333337</v>
      </c>
      <c r="I301" s="15">
        <f t="shared" si="26"/>
        <v>0.14634146341463417</v>
      </c>
      <c r="J301" s="15">
        <f t="shared" si="26"/>
        <v>4.8780487804878092E-2</v>
      </c>
      <c r="K301" s="15">
        <f t="shared" si="26"/>
        <v>0.8125</v>
      </c>
      <c r="L301" s="15">
        <f t="shared" si="26"/>
        <v>0.33333333333333331</v>
      </c>
      <c r="M301" s="15">
        <f t="shared" si="26"/>
        <v>0.77777777777777779</v>
      </c>
      <c r="N301" s="32">
        <f>N236</f>
        <v>4</v>
      </c>
      <c r="O301" s="32">
        <f>O241</f>
        <v>0</v>
      </c>
    </row>
    <row r="302" spans="3:15" x14ac:dyDescent="0.25">
      <c r="C302" s="7">
        <v>28</v>
      </c>
      <c r="D302" s="15">
        <f t="shared" ref="D302:M302" si="27">D250</f>
        <v>0.48</v>
      </c>
      <c r="E302" s="15">
        <f t="shared" si="27"/>
        <v>0.40625</v>
      </c>
      <c r="F302" s="15">
        <f t="shared" si="27"/>
        <v>0.55555555555555558</v>
      </c>
      <c r="G302" s="15">
        <f t="shared" si="27"/>
        <v>0.66666666666666663</v>
      </c>
      <c r="H302" s="15">
        <f t="shared" si="27"/>
        <v>0.11111111111111116</v>
      </c>
      <c r="I302" s="15">
        <f t="shared" si="27"/>
        <v>0.51219512195121952</v>
      </c>
      <c r="J302" s="15">
        <f t="shared" si="27"/>
        <v>7.3170731707317027E-2</v>
      </c>
      <c r="K302" s="15">
        <f t="shared" si="27"/>
        <v>0.8666666666666667</v>
      </c>
      <c r="L302" s="15">
        <f t="shared" si="27"/>
        <v>0.19230769230769232</v>
      </c>
      <c r="M302" s="15">
        <f t="shared" si="27"/>
        <v>0.66666666666666663</v>
      </c>
      <c r="N302" s="32">
        <f>N245</f>
        <v>4</v>
      </c>
      <c r="O302" s="32">
        <f>O250</f>
        <v>0</v>
      </c>
    </row>
    <row r="303" spans="3:15" x14ac:dyDescent="0.25">
      <c r="C303" s="7">
        <v>29</v>
      </c>
      <c r="D303" s="15">
        <f t="shared" ref="D303:M303" si="28">D259</f>
        <v>0.42</v>
      </c>
      <c r="E303" s="15">
        <f t="shared" si="28"/>
        <v>0.46875</v>
      </c>
      <c r="F303" s="15">
        <f t="shared" si="28"/>
        <v>0.33333333333333331</v>
      </c>
      <c r="G303" s="15">
        <f t="shared" si="28"/>
        <v>0.33333333333333331</v>
      </c>
      <c r="H303" s="15">
        <f t="shared" si="28"/>
        <v>0.22222222222222221</v>
      </c>
      <c r="I303" s="15">
        <f t="shared" si="28"/>
        <v>0.53658536585365857</v>
      </c>
      <c r="J303" s="15">
        <f t="shared" si="28"/>
        <v>7.3170731707317027E-2</v>
      </c>
      <c r="K303" s="15">
        <f t="shared" si="28"/>
        <v>0.78947368421052633</v>
      </c>
      <c r="L303" s="15">
        <f t="shared" si="28"/>
        <v>0.12</v>
      </c>
      <c r="M303" s="15">
        <f t="shared" si="28"/>
        <v>0.5</v>
      </c>
      <c r="N303" s="32">
        <f>N254</f>
        <v>6</v>
      </c>
      <c r="O303" s="32">
        <f>O259</f>
        <v>0</v>
      </c>
    </row>
    <row r="304" spans="3:15" x14ac:dyDescent="0.25">
      <c r="C304" s="7">
        <v>30</v>
      </c>
      <c r="D304" s="15">
        <f t="shared" ref="D304:M304" si="29">D268</f>
        <v>0.8</v>
      </c>
      <c r="E304" s="15">
        <f t="shared" si="29"/>
        <v>0.90625</v>
      </c>
      <c r="F304" s="15">
        <f t="shared" si="29"/>
        <v>0.55555555555555558</v>
      </c>
      <c r="G304" s="15">
        <f t="shared" si="29"/>
        <v>0.66666666666666663</v>
      </c>
      <c r="H304" s="15">
        <f t="shared" si="29"/>
        <v>0.16666666666666663</v>
      </c>
      <c r="I304" s="15">
        <f t="shared" si="29"/>
        <v>0.12195121951219512</v>
      </c>
      <c r="J304" s="15">
        <f t="shared" si="29"/>
        <v>4.8780487804878092E-2</v>
      </c>
      <c r="K304" s="15">
        <f t="shared" si="29"/>
        <v>0.90625</v>
      </c>
      <c r="L304" s="15">
        <f t="shared" si="29"/>
        <v>0.5</v>
      </c>
      <c r="M304" s="15">
        <f t="shared" si="29"/>
        <v>0.75</v>
      </c>
      <c r="N304" s="32">
        <f>N263</f>
        <v>6</v>
      </c>
      <c r="O304" s="32">
        <f>O268</f>
        <v>0</v>
      </c>
    </row>
    <row r="305" spans="3:15" x14ac:dyDescent="0.25">
      <c r="C305" s="19" t="s">
        <v>44</v>
      </c>
      <c r="D305" s="20">
        <f>AVERAGE(D275:D304)</f>
        <v>0.66799999999999993</v>
      </c>
      <c r="E305" s="25">
        <f t="shared" ref="E305:O305" si="30">AVERAGE(E275:E304)</f>
        <v>0.71770833333333328</v>
      </c>
      <c r="F305" s="23">
        <f t="shared" si="30"/>
        <v>0.52962962962962967</v>
      </c>
      <c r="G305" s="23">
        <f t="shared" si="30"/>
        <v>0.62962962962962976</v>
      </c>
      <c r="H305" s="20">
        <f t="shared" si="30"/>
        <v>0.17777777777777778</v>
      </c>
      <c r="I305" s="27">
        <f t="shared" si="30"/>
        <v>0.27154471544715453</v>
      </c>
      <c r="J305" s="20">
        <f t="shared" si="30"/>
        <v>5.5284552845528474E-2</v>
      </c>
      <c r="K305" s="25">
        <f t="shared" si="30"/>
        <v>0.88295567748598802</v>
      </c>
      <c r="L305" s="23">
        <f t="shared" si="30"/>
        <v>0.33041557425286072</v>
      </c>
      <c r="M305" s="23">
        <f t="shared" si="30"/>
        <v>0.73291145673498614</v>
      </c>
      <c r="N305" s="29">
        <f t="shared" si="30"/>
        <v>5.4666666666666668</v>
      </c>
      <c r="O305" s="29">
        <f t="shared" si="30"/>
        <v>0</v>
      </c>
    </row>
    <row r="306" spans="3:15" x14ac:dyDescent="0.25">
      <c r="C306" s="21" t="s">
        <v>45</v>
      </c>
      <c r="D306" s="22">
        <f>MAX(D276:D305)</f>
        <v>0.82</v>
      </c>
      <c r="E306" s="26">
        <f t="shared" ref="E306:O306" si="31">MAX(E276:E305)</f>
        <v>0.96875</v>
      </c>
      <c r="F306" s="24">
        <f t="shared" si="31"/>
        <v>0.88888888888888884</v>
      </c>
      <c r="G306" s="24">
        <f t="shared" si="31"/>
        <v>0.88888888888888884</v>
      </c>
      <c r="H306" s="22">
        <f t="shared" si="31"/>
        <v>0.44444444444444442</v>
      </c>
      <c r="I306" s="28">
        <f t="shared" si="31"/>
        <v>0.6097560975609756</v>
      </c>
      <c r="J306" s="22">
        <f t="shared" si="31"/>
        <v>0.21951219512195119</v>
      </c>
      <c r="K306" s="26">
        <f t="shared" si="31"/>
        <v>1</v>
      </c>
      <c r="L306" s="24">
        <f t="shared" si="31"/>
        <v>0.66666666666666663</v>
      </c>
      <c r="M306" s="24">
        <f t="shared" si="31"/>
        <v>1</v>
      </c>
      <c r="N306" s="30">
        <f t="shared" si="31"/>
        <v>8</v>
      </c>
      <c r="O306" s="30">
        <f t="shared" si="31"/>
        <v>0</v>
      </c>
    </row>
    <row r="307" spans="3:15" x14ac:dyDescent="0.25">
      <c r="C307" s="21" t="s">
        <v>47</v>
      </c>
      <c r="D307" s="22">
        <f>MIN(D277:D306)</f>
        <v>0.4</v>
      </c>
      <c r="E307" s="26">
        <f t="shared" ref="E307:O307" si="32">MIN(E277:E306)</f>
        <v>0.25</v>
      </c>
      <c r="F307" s="24">
        <f t="shared" si="32"/>
        <v>0.1111111111111111</v>
      </c>
      <c r="G307" s="24">
        <f t="shared" si="32"/>
        <v>0.33333333333333331</v>
      </c>
      <c r="H307" s="22">
        <f t="shared" si="32"/>
        <v>0</v>
      </c>
      <c r="I307" s="28">
        <f t="shared" si="32"/>
        <v>2.4390243902439046E-2</v>
      </c>
      <c r="J307" s="22">
        <f t="shared" si="32"/>
        <v>0</v>
      </c>
      <c r="K307" s="26">
        <f t="shared" si="32"/>
        <v>0.75757575757575757</v>
      </c>
      <c r="L307" s="24">
        <f t="shared" si="32"/>
        <v>0.1111111111111111</v>
      </c>
      <c r="M307" s="24">
        <f t="shared" si="32"/>
        <v>0.5</v>
      </c>
      <c r="N307" s="30">
        <f t="shared" si="32"/>
        <v>4</v>
      </c>
      <c r="O307" s="30">
        <f t="shared" si="32"/>
        <v>0</v>
      </c>
    </row>
    <row r="308" spans="3:15" x14ac:dyDescent="0.25">
      <c r="C308" s="21" t="s">
        <v>48</v>
      </c>
      <c r="D308" s="22">
        <f>_xlfn.STDEV.S(D278:D307)</f>
        <v>0.13246806598477684</v>
      </c>
      <c r="E308" s="24">
        <f t="shared" ref="E308:O308" si="33">_xlfn.STDEV.S(E278:E307)</f>
        <v>0.22490993090895692</v>
      </c>
      <c r="F308" s="24">
        <f t="shared" si="33"/>
        <v>0.243951830218476</v>
      </c>
      <c r="G308" s="26">
        <f t="shared" si="33"/>
        <v>0.19157144884263777</v>
      </c>
      <c r="H308" s="28">
        <f t="shared" si="33"/>
        <v>0.12686748885172919</v>
      </c>
      <c r="I308" s="22">
        <f t="shared" si="33"/>
        <v>0.17992430204077181</v>
      </c>
      <c r="J308" s="22">
        <f t="shared" si="33"/>
        <v>4.8094860792611605E-2</v>
      </c>
      <c r="K308" s="24">
        <f t="shared" si="33"/>
        <v>6.6861098214814452E-2</v>
      </c>
      <c r="L308" s="24">
        <f t="shared" si="33"/>
        <v>0.15284826823569206</v>
      </c>
      <c r="M308" s="26">
        <f t="shared" si="33"/>
        <v>0.16213717582644821</v>
      </c>
      <c r="N308" s="30">
        <f t="shared" si="33"/>
        <v>1.4767608058348725</v>
      </c>
      <c r="O308" s="30">
        <f t="shared" si="3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D690-FD48-41ED-8839-B929E3E43AEB}">
  <dimension ref="A1:U308"/>
  <sheetViews>
    <sheetView workbookViewId="0">
      <pane ySplit="1" topLeftCell="A285" activePane="bottomLeft" state="frozen"/>
      <selection pane="bottomLeft" activeCell="D305" sqref="D305:N308"/>
    </sheetView>
  </sheetViews>
  <sheetFormatPr defaultRowHeight="15" x14ac:dyDescent="0.25"/>
  <cols>
    <col min="1" max="1" width="12" bestFit="1" customWidth="1"/>
    <col min="4" max="4" width="15.140625" bestFit="1" customWidth="1"/>
    <col min="8" max="13" width="11.140625" bestFit="1" customWidth="1"/>
    <col min="14" max="15" width="11" bestFit="1" customWidth="1"/>
  </cols>
  <sheetData>
    <row r="1" spans="1:21" x14ac:dyDescent="0.25">
      <c r="D1" s="5" t="s">
        <v>9</v>
      </c>
      <c r="E1" s="6" t="s">
        <v>3</v>
      </c>
      <c r="F1" s="6" t="s">
        <v>2</v>
      </c>
      <c r="G1" s="6" t="s">
        <v>0</v>
      </c>
      <c r="H1" s="6" t="s">
        <v>6</v>
      </c>
      <c r="I1" s="6" t="s">
        <v>13</v>
      </c>
      <c r="J1" s="6" t="s">
        <v>1</v>
      </c>
      <c r="K1" s="6" t="s">
        <v>10</v>
      </c>
      <c r="L1" s="6" t="s">
        <v>12</v>
      </c>
      <c r="M1" s="6" t="s">
        <v>11</v>
      </c>
      <c r="N1" s="6" t="s">
        <v>35</v>
      </c>
      <c r="O1" s="6" t="s">
        <v>21</v>
      </c>
    </row>
    <row r="2" spans="1:21" x14ac:dyDescent="0.25">
      <c r="A2" s="33" t="s">
        <v>7</v>
      </c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>
        <v>4</v>
      </c>
      <c r="O2" s="2"/>
      <c r="P2" s="8" t="s">
        <v>14</v>
      </c>
      <c r="Q2" s="8"/>
      <c r="R2" s="10" t="s">
        <v>15</v>
      </c>
      <c r="S2" s="8"/>
    </row>
    <row r="3" spans="1:21" x14ac:dyDescent="0.25">
      <c r="A3" s="1" t="s">
        <v>4</v>
      </c>
      <c r="D3" s="11">
        <f>SUM(A4,B5,C6)/SUM(A4:C6)</f>
        <v>1</v>
      </c>
      <c r="E3" s="11">
        <f>A4/SUM(A4:C4)</f>
        <v>1</v>
      </c>
      <c r="F3" s="11">
        <f>B5/SUM(A5:C5)</f>
        <v>1</v>
      </c>
      <c r="G3" s="11">
        <f>C6/SUM(A6:C6)</f>
        <v>1</v>
      </c>
      <c r="H3" s="12">
        <f>1-SUM(B5:C6)/(SUM(A4:C6)-SUM(A4:C4))</f>
        <v>0</v>
      </c>
      <c r="I3" s="12">
        <f>1-SUM(A4,C4,C6,A6)/(SUM(A4:C6)-SUM(A5:C5))</f>
        <v>0</v>
      </c>
      <c r="J3" s="12">
        <f>1-SUM(A4:B5)/(SUM(A4:C6)-SUM(A6:C6))</f>
        <v>0</v>
      </c>
      <c r="K3" s="11">
        <f>IF(SUM(A4:A6)=0,0,A4/SUM(A4:A6))</f>
        <v>1</v>
      </c>
      <c r="L3" s="11">
        <f>IF(SUM(B4:B6)=0,0,B5/SUM(B4:B6))</f>
        <v>1</v>
      </c>
      <c r="M3" s="11">
        <f>IF(SUM(C4:C6)=0,0,C6/SUM(C4:C6))</f>
        <v>1</v>
      </c>
      <c r="Q3" s="8"/>
      <c r="R3" s="8"/>
      <c r="S3" s="8">
        <v>3</v>
      </c>
      <c r="T3" s="8">
        <v>2</v>
      </c>
      <c r="U3" s="8">
        <v>1</v>
      </c>
    </row>
    <row r="4" spans="1:21" x14ac:dyDescent="0.25">
      <c r="A4">
        <v>3</v>
      </c>
      <c r="B4">
        <v>0</v>
      </c>
      <c r="C4">
        <v>0</v>
      </c>
      <c r="D4" s="12"/>
      <c r="E4" s="12"/>
      <c r="F4" s="12"/>
      <c r="G4" s="12"/>
      <c r="H4" s="12"/>
      <c r="I4" s="13"/>
      <c r="J4" s="12"/>
      <c r="K4" s="12"/>
      <c r="L4" s="12"/>
      <c r="M4" s="12"/>
      <c r="Q4" s="10" t="s">
        <v>16</v>
      </c>
      <c r="R4" s="9">
        <v>3</v>
      </c>
      <c r="S4" s="8"/>
      <c r="T4" s="8"/>
      <c r="U4" s="8"/>
    </row>
    <row r="5" spans="1:21" x14ac:dyDescent="0.25">
      <c r="A5">
        <v>0</v>
      </c>
      <c r="B5">
        <v>3</v>
      </c>
      <c r="C5">
        <v>0</v>
      </c>
      <c r="D5" s="12"/>
      <c r="E5" s="12"/>
      <c r="F5" s="12"/>
      <c r="G5" s="12"/>
      <c r="H5" s="12"/>
      <c r="I5" s="13"/>
      <c r="J5" s="12"/>
      <c r="K5" s="12"/>
      <c r="L5" s="12"/>
      <c r="M5" s="12"/>
      <c r="Q5" s="8"/>
      <c r="R5" s="8">
        <v>2</v>
      </c>
      <c r="S5" s="8"/>
      <c r="T5" s="8"/>
      <c r="U5" s="8"/>
    </row>
    <row r="6" spans="1:21" x14ac:dyDescent="0.25">
      <c r="A6">
        <v>0</v>
      </c>
      <c r="B6">
        <v>0</v>
      </c>
      <c r="C6">
        <v>3</v>
      </c>
      <c r="D6" s="12"/>
      <c r="E6" s="12"/>
      <c r="F6" s="12"/>
      <c r="G6" s="12"/>
      <c r="H6" s="12"/>
      <c r="I6" s="13"/>
      <c r="J6" s="12"/>
      <c r="K6" s="12"/>
      <c r="L6" s="12"/>
      <c r="M6" s="12"/>
      <c r="Q6" s="8"/>
      <c r="R6" s="8">
        <v>1</v>
      </c>
      <c r="S6" s="8"/>
      <c r="T6" s="8"/>
      <c r="U6" s="8"/>
    </row>
    <row r="7" spans="1:21" x14ac:dyDescent="0.25">
      <c r="A7" s="1" t="s">
        <v>5</v>
      </c>
      <c r="D7" s="11">
        <f>SUM(A8,B9,C10)/SUM(A8:C10)</f>
        <v>0.68</v>
      </c>
      <c r="E7" s="11">
        <f>A8/SUM(A8:C8)</f>
        <v>0.8125</v>
      </c>
      <c r="F7" s="11">
        <f>B9/SUM(A9:C9)</f>
        <v>0.44444444444444442</v>
      </c>
      <c r="G7" s="11">
        <f>C10/SUM(A10:C10)</f>
        <v>0.44444444444444442</v>
      </c>
      <c r="H7" s="12">
        <f>1-SUM(B9:C10)/(SUM(A8:C10)-SUM(A8:C8))</f>
        <v>5.555555555555558E-2</v>
      </c>
      <c r="I7" s="12">
        <f>1-SUM(A8,C8,C10,A10)/(SUM(A8:C10)-SUM(A9:C9))</f>
        <v>0.21951219512195119</v>
      </c>
      <c r="J7" s="12">
        <f>1-SUM(A8:B9)/(SUM(A8:C10)-SUM(A10:C10))</f>
        <v>0.14634146341463417</v>
      </c>
      <c r="K7" s="11">
        <f>IF(SUM(A8:A10)=0,0,A8/SUM(A8:A10))</f>
        <v>0.96296296296296291</v>
      </c>
      <c r="L7" s="11">
        <f>IF(SUM(B8:B10)=0,0,B9/SUM(B8:B10))</f>
        <v>0.30769230769230771</v>
      </c>
      <c r="M7" s="11">
        <f>IF(SUM(C8:C10)=0,0,C10/SUM(C8:C10))</f>
        <v>0.4</v>
      </c>
      <c r="N7" s="7"/>
    </row>
    <row r="8" spans="1:21" x14ac:dyDescent="0.25">
      <c r="A8">
        <v>26</v>
      </c>
      <c r="B8">
        <v>4</v>
      </c>
      <c r="C8">
        <v>2</v>
      </c>
      <c r="I8" s="3"/>
      <c r="Q8" t="s">
        <v>17</v>
      </c>
    </row>
    <row r="9" spans="1:21" x14ac:dyDescent="0.25">
      <c r="A9">
        <v>1</v>
      </c>
      <c r="B9">
        <v>4</v>
      </c>
      <c r="C9">
        <v>4</v>
      </c>
      <c r="I9" s="3"/>
      <c r="Q9" t="s">
        <v>18</v>
      </c>
    </row>
    <row r="10" spans="1:21" x14ac:dyDescent="0.25">
      <c r="A10">
        <v>0</v>
      </c>
      <c r="B10">
        <v>5</v>
      </c>
      <c r="C10">
        <v>4</v>
      </c>
      <c r="I10" s="3"/>
      <c r="Q10" t="s">
        <v>19</v>
      </c>
    </row>
    <row r="11" spans="1:21" x14ac:dyDescent="0.25">
      <c r="A11" s="33" t="s">
        <v>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6</v>
      </c>
      <c r="O11" s="2"/>
    </row>
    <row r="12" spans="1:21" x14ac:dyDescent="0.25">
      <c r="A12" s="1" t="s">
        <v>4</v>
      </c>
      <c r="D12" s="11">
        <f>SUM(A13,B14,C15)/SUM(A13:C15)</f>
        <v>1</v>
      </c>
      <c r="E12" s="11">
        <f>A13/SUM(A13:C13)</f>
        <v>1</v>
      </c>
      <c r="F12" s="11">
        <f>B14/SUM(A14:C14)</f>
        <v>1</v>
      </c>
      <c r="G12" s="11">
        <f>C15/SUM(A15:C15)</f>
        <v>1</v>
      </c>
      <c r="H12" s="12">
        <f>1-SUM(B14:C15)/(SUM(A13:C15)-SUM(A13:C13))</f>
        <v>0</v>
      </c>
      <c r="I12" s="12">
        <f>1-SUM(A13,C13,C15,A15)/(SUM(A13:C15)-SUM(A14:C14))</f>
        <v>0</v>
      </c>
      <c r="J12" s="12">
        <f>1-SUM(A13:B14)/(SUM(A13:C15)-SUM(A15:C15))</f>
        <v>0</v>
      </c>
      <c r="K12" s="11">
        <f>IF(SUM(A13:A15)=0,0,A13/SUM(A13:A15))</f>
        <v>1</v>
      </c>
      <c r="L12" s="11">
        <f>IF(SUM(B13:B15)=0,0,B14/SUM(B13:B15))</f>
        <v>1</v>
      </c>
      <c r="M12" s="11">
        <f>IF(SUM(C13:C15)=0,0,C15/SUM(C13:C15))</f>
        <v>1</v>
      </c>
    </row>
    <row r="13" spans="1:21" x14ac:dyDescent="0.25">
      <c r="A13">
        <v>3</v>
      </c>
      <c r="B13">
        <v>0</v>
      </c>
      <c r="C13">
        <v>0</v>
      </c>
      <c r="D13" s="12"/>
      <c r="E13" s="12"/>
      <c r="F13" s="12"/>
      <c r="G13" s="12"/>
      <c r="H13" s="12"/>
      <c r="I13" s="13"/>
      <c r="J13" s="12"/>
      <c r="K13" s="12"/>
      <c r="L13" s="12"/>
      <c r="M13" s="12"/>
    </row>
    <row r="14" spans="1:21" x14ac:dyDescent="0.25">
      <c r="A14">
        <v>0</v>
      </c>
      <c r="B14">
        <v>3</v>
      </c>
      <c r="C14">
        <v>0</v>
      </c>
      <c r="D14" s="12"/>
      <c r="E14" s="12"/>
      <c r="F14" s="12"/>
      <c r="G14" s="12"/>
      <c r="H14" s="12"/>
      <c r="I14" s="13"/>
      <c r="J14" s="12"/>
      <c r="K14" s="12"/>
      <c r="L14" s="12"/>
      <c r="M14" s="12"/>
    </row>
    <row r="15" spans="1:21" x14ac:dyDescent="0.25">
      <c r="A15">
        <v>0</v>
      </c>
      <c r="B15">
        <v>0</v>
      </c>
      <c r="C15">
        <v>3</v>
      </c>
      <c r="D15" s="12"/>
      <c r="E15" s="12"/>
      <c r="F15" s="12"/>
      <c r="G15" s="12"/>
      <c r="H15" s="12"/>
      <c r="I15" s="13"/>
      <c r="J15" s="12"/>
      <c r="K15" s="12"/>
      <c r="L15" s="12"/>
      <c r="M15" s="12"/>
    </row>
    <row r="16" spans="1:21" x14ac:dyDescent="0.25">
      <c r="A16" s="1" t="s">
        <v>5</v>
      </c>
      <c r="D16" s="11">
        <f>SUM(A17,B18,C19)/SUM(A17:C19)</f>
        <v>0.78</v>
      </c>
      <c r="E16" s="11">
        <f>A17/SUM(A17:C17)</f>
        <v>0.90625</v>
      </c>
      <c r="F16" s="11">
        <f>B18/SUM(A18:C18)</f>
        <v>0.22222222222222221</v>
      </c>
      <c r="G16" s="11">
        <f>C19/SUM(A19:C19)</f>
        <v>0.88888888888888884</v>
      </c>
      <c r="H16" s="12">
        <f>1-SUM(B18:C19)/(SUM(A17:C19)-SUM(A17:C17))</f>
        <v>0.22222222222222221</v>
      </c>
      <c r="I16" s="12">
        <f>1-SUM(A17,C17,C19,A19)/(SUM(A17:C19)-SUM(A18:C18))</f>
        <v>7.3170731707317027E-2</v>
      </c>
      <c r="J16" s="12">
        <f>1-SUM(A17:B18)/(SUM(A17:C19)-SUM(A19:C19))</f>
        <v>9.7560975609756073E-2</v>
      </c>
      <c r="K16" s="11">
        <f>IF(SUM(A17:A19)=0,0,A17/SUM(A17:A19))</f>
        <v>0.87878787878787878</v>
      </c>
      <c r="L16" s="11">
        <f>IF(SUM(B17:B19)=0,0,B18/SUM(B17:B19))</f>
        <v>0.4</v>
      </c>
      <c r="M16" s="11">
        <f>IF(SUM(C17:C19)=0,0,C19/SUM(C17:C19))</f>
        <v>0.66666666666666663</v>
      </c>
      <c r="N16" s="7"/>
    </row>
    <row r="17" spans="1:15" x14ac:dyDescent="0.25">
      <c r="A17">
        <v>29</v>
      </c>
      <c r="B17">
        <v>2</v>
      </c>
      <c r="C17">
        <v>1</v>
      </c>
      <c r="I17" s="3"/>
    </row>
    <row r="18" spans="1:15" x14ac:dyDescent="0.25">
      <c r="A18">
        <v>4</v>
      </c>
      <c r="B18">
        <v>2</v>
      </c>
      <c r="C18">
        <v>3</v>
      </c>
      <c r="I18" s="3"/>
    </row>
    <row r="19" spans="1:15" x14ac:dyDescent="0.25">
      <c r="A19">
        <v>0</v>
      </c>
      <c r="B19">
        <v>1</v>
      </c>
      <c r="C19">
        <v>8</v>
      </c>
      <c r="I19" s="3"/>
    </row>
    <row r="20" spans="1:15" x14ac:dyDescent="0.25">
      <c r="A20" s="33" t="s">
        <v>20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6</v>
      </c>
      <c r="O20" s="2"/>
    </row>
    <row r="21" spans="1:15" x14ac:dyDescent="0.25">
      <c r="A21" s="1" t="s">
        <v>4</v>
      </c>
      <c r="D21" s="11">
        <f>SUM(A22,B23,C24)/SUM(A22:C24)</f>
        <v>1</v>
      </c>
      <c r="E21" s="11">
        <f>A22/SUM(A22:C22)</f>
        <v>1</v>
      </c>
      <c r="F21" s="11">
        <f>B23/SUM(A23:C23)</f>
        <v>1</v>
      </c>
      <c r="G21" s="11">
        <f>C24/SUM(A24:C24)</f>
        <v>1</v>
      </c>
      <c r="H21" s="12">
        <f>1-SUM(B23:C24)/(SUM(A22:C24)-SUM(A22:C22))</f>
        <v>0</v>
      </c>
      <c r="I21" s="12">
        <f>1-SUM(A22,C22,C24,A24)/(SUM(A22:C24)-SUM(A23:C23))</f>
        <v>0</v>
      </c>
      <c r="J21" s="12">
        <f>1-SUM(A22:B23)/(SUM(A22:C24)-SUM(A24:C24))</f>
        <v>0</v>
      </c>
      <c r="K21" s="11">
        <f>IF(SUM(A22:A24)=0,0,A22/SUM(A22:A24))</f>
        <v>1</v>
      </c>
      <c r="L21" s="11">
        <f>IF(SUM(B22:B24)=0,0,B23/SUM(B22:B24))</f>
        <v>1</v>
      </c>
      <c r="M21" s="11">
        <f>IF(SUM(C22:C24)=0,0,C24/SUM(C22:C24))</f>
        <v>1</v>
      </c>
    </row>
    <row r="22" spans="1:15" x14ac:dyDescent="0.25">
      <c r="A22">
        <v>3</v>
      </c>
      <c r="B22">
        <v>0</v>
      </c>
      <c r="C22">
        <v>0</v>
      </c>
      <c r="D22" s="12"/>
      <c r="E22" s="12"/>
      <c r="F22" s="12"/>
      <c r="G22" s="12"/>
      <c r="H22" s="12"/>
      <c r="I22" s="13"/>
      <c r="J22" s="12"/>
      <c r="K22" s="12"/>
      <c r="L22" s="12"/>
      <c r="M22" s="12"/>
    </row>
    <row r="23" spans="1:15" x14ac:dyDescent="0.25">
      <c r="A23">
        <v>0</v>
      </c>
      <c r="B23">
        <v>3</v>
      </c>
      <c r="C23">
        <v>0</v>
      </c>
      <c r="D23" s="12"/>
      <c r="E23" s="12"/>
      <c r="F23" s="12"/>
      <c r="G23" s="12"/>
      <c r="H23" s="12"/>
      <c r="I23" s="13"/>
      <c r="J23" s="12"/>
      <c r="K23" s="12"/>
      <c r="L23" s="12"/>
      <c r="M23" s="12"/>
    </row>
    <row r="24" spans="1:15" x14ac:dyDescent="0.25">
      <c r="A24">
        <v>0</v>
      </c>
      <c r="B24">
        <v>0</v>
      </c>
      <c r="C24">
        <v>3</v>
      </c>
      <c r="D24" s="12"/>
      <c r="E24" s="12"/>
      <c r="F24" s="12"/>
      <c r="G24" s="12"/>
      <c r="H24" s="12"/>
      <c r="I24" s="13"/>
      <c r="J24" s="12"/>
      <c r="K24" s="12"/>
      <c r="L24" s="12"/>
      <c r="M24" s="12"/>
    </row>
    <row r="25" spans="1:15" x14ac:dyDescent="0.25">
      <c r="A25" s="1" t="s">
        <v>5</v>
      </c>
      <c r="D25" s="11">
        <f>SUM(A26,B27,C28)/(SUM(A26:C28)+O25)</f>
        <v>0.6</v>
      </c>
      <c r="E25" s="11">
        <f>A26/SUM(A26:C26)</f>
        <v>0.5</v>
      </c>
      <c r="F25" s="11">
        <f>B27/SUM(A27:C27)</f>
        <v>0.77777777777777779</v>
      </c>
      <c r="G25" s="11">
        <f>C28/SUM(A28:C28)</f>
        <v>0.77777777777777779</v>
      </c>
      <c r="H25" s="12">
        <f>1-SUM(B27:C28)/(SUM(A26:C28)-SUM(A26:C26))</f>
        <v>0</v>
      </c>
      <c r="I25" s="12">
        <f>1-SUM(A26,C26,C28,A28)/(SUM(A26:C28)-SUM(A27:C27))</f>
        <v>0.3902439024390244</v>
      </c>
      <c r="J25" s="12">
        <f>1-SUM(A26:B27)/(SUM(A26:C28)-SUM(A28:C28))</f>
        <v>9.7560975609756073E-2</v>
      </c>
      <c r="K25" s="11">
        <f>IF(SUM(A26:A28)=0,0,A26/SUM(A26:A28))</f>
        <v>1</v>
      </c>
      <c r="L25" s="11">
        <f>IF(SUM(B26:B28)=0,0,B27/SUM(B26:B28))</f>
        <v>0.30434782608695654</v>
      </c>
      <c r="M25" s="11">
        <f>IF(SUM(C26:C28)=0,0,C28/SUM(C26:C28))</f>
        <v>0.63636363636363635</v>
      </c>
      <c r="N25" s="7"/>
    </row>
    <row r="26" spans="1:15" x14ac:dyDescent="0.25">
      <c r="A26">
        <v>16</v>
      </c>
      <c r="B26">
        <v>14</v>
      </c>
      <c r="C26">
        <v>2</v>
      </c>
      <c r="I26" s="3"/>
    </row>
    <row r="27" spans="1:15" x14ac:dyDescent="0.25">
      <c r="A27">
        <v>0</v>
      </c>
      <c r="B27">
        <v>7</v>
      </c>
      <c r="C27">
        <v>2</v>
      </c>
      <c r="I27" s="3"/>
    </row>
    <row r="28" spans="1:15" x14ac:dyDescent="0.25">
      <c r="A28">
        <v>0</v>
      </c>
      <c r="B28">
        <v>2</v>
      </c>
      <c r="C28">
        <v>7</v>
      </c>
      <c r="I28" s="3"/>
    </row>
    <row r="29" spans="1:15" x14ac:dyDescent="0.25">
      <c r="A29" s="33" t="s">
        <v>22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6</v>
      </c>
      <c r="O29" s="2"/>
    </row>
    <row r="30" spans="1:15" x14ac:dyDescent="0.25">
      <c r="A30" s="1" t="s">
        <v>4</v>
      </c>
      <c r="D30" s="11">
        <f>SUM(A31,B32,C33)/SUM(A31:C33)</f>
        <v>1</v>
      </c>
      <c r="E30" s="11">
        <f>A31/SUM(A31:C31)</f>
        <v>1</v>
      </c>
      <c r="F30" s="11">
        <f>B32/SUM(A32:C32)</f>
        <v>1</v>
      </c>
      <c r="G30" s="11">
        <f>C33/SUM(A33:C33)</f>
        <v>1</v>
      </c>
      <c r="H30" s="12">
        <f>1-SUM(B32:C33)/(SUM(A31:C33)-SUM(A31:C31))</f>
        <v>0</v>
      </c>
      <c r="I30" s="12">
        <f>1-SUM(A31,C31,C33,A33)/(SUM(A31:C33)-SUM(A32:C32))</f>
        <v>0</v>
      </c>
      <c r="J30" s="12">
        <f>1-SUM(A31:B32)/(SUM(A31:C33)-SUM(A33:C33))</f>
        <v>0</v>
      </c>
      <c r="K30" s="11">
        <f>IF(SUM(A31:A33)=0,0,A31/SUM(A31:A33))</f>
        <v>1</v>
      </c>
      <c r="L30" s="11">
        <f>IF(SUM(B31:B33)=0,0,B32/SUM(B31:B33))</f>
        <v>1</v>
      </c>
      <c r="M30" s="11">
        <f>IF(SUM(C31:C33)=0,0,C33/SUM(C31:C33))</f>
        <v>1</v>
      </c>
    </row>
    <row r="31" spans="1:15" x14ac:dyDescent="0.25">
      <c r="A31">
        <v>3</v>
      </c>
      <c r="B31">
        <v>0</v>
      </c>
      <c r="C31">
        <v>0</v>
      </c>
      <c r="D31" s="12"/>
      <c r="E31" s="12"/>
      <c r="F31" s="12"/>
      <c r="G31" s="12"/>
      <c r="H31" s="12"/>
      <c r="I31" s="13"/>
      <c r="J31" s="12"/>
      <c r="K31" s="12"/>
      <c r="L31" s="12"/>
      <c r="M31" s="12"/>
    </row>
    <row r="32" spans="1:15" x14ac:dyDescent="0.25">
      <c r="A32">
        <v>0</v>
      </c>
      <c r="B32">
        <v>3</v>
      </c>
      <c r="C32">
        <v>0</v>
      </c>
      <c r="D32" s="12"/>
      <c r="E32" s="12"/>
      <c r="F32" s="12"/>
      <c r="G32" s="12"/>
      <c r="H32" s="12"/>
      <c r="I32" s="13"/>
      <c r="J32" s="12"/>
      <c r="K32" s="12"/>
      <c r="L32" s="12"/>
      <c r="M32" s="12"/>
    </row>
    <row r="33" spans="1:15" x14ac:dyDescent="0.25">
      <c r="A33">
        <v>0</v>
      </c>
      <c r="B33">
        <v>0</v>
      </c>
      <c r="C33">
        <v>3</v>
      </c>
      <c r="D33" s="12"/>
      <c r="E33" s="12"/>
      <c r="F33" s="12"/>
      <c r="G33" s="12"/>
      <c r="H33" s="12"/>
      <c r="I33" s="13"/>
      <c r="J33" s="12"/>
      <c r="K33" s="12"/>
      <c r="L33" s="12"/>
      <c r="M33" s="12"/>
    </row>
    <row r="34" spans="1:15" x14ac:dyDescent="0.25">
      <c r="A34" s="1" t="s">
        <v>5</v>
      </c>
      <c r="D34" s="11">
        <f>SUM(A35,B36,C37)/(SUM(A35:C37)+O34)</f>
        <v>0.72</v>
      </c>
      <c r="E34" s="11">
        <f>A35/SUM(A35:C35)</f>
        <v>0.90625</v>
      </c>
      <c r="F34" s="11">
        <f>B36/SUM(A36:C36)</f>
        <v>0.1111111111111111</v>
      </c>
      <c r="G34" s="11">
        <f>C37/SUM(A37:C37)</f>
        <v>0.66666666666666663</v>
      </c>
      <c r="H34" s="12">
        <f>1-SUM(B36:C37)/(SUM(A35:C37)-SUM(A35:C35))</f>
        <v>0.33333333333333337</v>
      </c>
      <c r="I34" s="12">
        <f>1-SUM(A35,C35,C37,A37)/(SUM(A35:C37)-SUM(A36:C36))</f>
        <v>0.12195121951219512</v>
      </c>
      <c r="J34" s="12">
        <f>1-SUM(A35:B36)/(SUM(A35:C37)-SUM(A37:C37))</f>
        <v>7.3170731707317027E-2</v>
      </c>
      <c r="K34" s="11">
        <f>IF(SUM(A35:A37)=0,0,A35/SUM(A35:A37))</f>
        <v>0.82857142857142863</v>
      </c>
      <c r="L34" s="11">
        <f>IF(SUM(B35:B37)=0,0,B36/SUM(B35:B37))</f>
        <v>0.16666666666666666</v>
      </c>
      <c r="M34" s="11">
        <f>IF(SUM(C35:C37)=0,0,C37/SUM(C35:C37))</f>
        <v>0.66666666666666663</v>
      </c>
      <c r="N34" s="7"/>
    </row>
    <row r="35" spans="1:15" x14ac:dyDescent="0.25">
      <c r="A35">
        <v>29</v>
      </c>
      <c r="B35">
        <v>2</v>
      </c>
      <c r="C35">
        <v>1</v>
      </c>
      <c r="I35" s="3"/>
    </row>
    <row r="36" spans="1:15" x14ac:dyDescent="0.25">
      <c r="A36">
        <v>6</v>
      </c>
      <c r="B36">
        <v>1</v>
      </c>
      <c r="C36">
        <v>2</v>
      </c>
      <c r="I36" s="3"/>
    </row>
    <row r="37" spans="1:15" x14ac:dyDescent="0.25">
      <c r="A37">
        <v>0</v>
      </c>
      <c r="B37">
        <v>3</v>
      </c>
      <c r="C37">
        <v>6</v>
      </c>
      <c r="I37" s="3"/>
    </row>
    <row r="38" spans="1:15" x14ac:dyDescent="0.25">
      <c r="A38" s="33" t="s">
        <v>23</v>
      </c>
      <c r="B38" s="1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6</v>
      </c>
      <c r="O38" s="2"/>
    </row>
    <row r="39" spans="1:15" x14ac:dyDescent="0.25">
      <c r="A39" s="1" t="s">
        <v>4</v>
      </c>
      <c r="D39" s="11">
        <f>SUM(A40,B41,C42)/SUM(A40:C42)</f>
        <v>1</v>
      </c>
      <c r="E39" s="11">
        <f>A40/SUM(A40:C40)</f>
        <v>1</v>
      </c>
      <c r="F39" s="11">
        <f>B41/SUM(A41:C41)</f>
        <v>1</v>
      </c>
      <c r="G39" s="11">
        <f>C42/SUM(A42:C42)</f>
        <v>1</v>
      </c>
      <c r="H39" s="12">
        <f>1-SUM(B41:C42)/(SUM(A40:C42)-SUM(A40:C40))</f>
        <v>0</v>
      </c>
      <c r="I39" s="12">
        <f>1-SUM(A40,C40,C42,A42)/(SUM(A40:C42)-SUM(A41:C41))</f>
        <v>0</v>
      </c>
      <c r="J39" s="12">
        <f>1-SUM(A40:B41)/(SUM(A40:C42)-SUM(A42:C42))</f>
        <v>0</v>
      </c>
      <c r="K39" s="11">
        <f>IF(SUM(A40:A42)=0,0,A40/SUM(A40:A42))</f>
        <v>1</v>
      </c>
      <c r="L39" s="11">
        <f>IF(SUM(B40:B42)=0,0,B41/SUM(B40:B42))</f>
        <v>1</v>
      </c>
      <c r="M39" s="11">
        <f>IF(SUM(C40:C42)=0,0,C42/SUM(C40:C42))</f>
        <v>1</v>
      </c>
    </row>
    <row r="40" spans="1:15" x14ac:dyDescent="0.25">
      <c r="A40">
        <v>3</v>
      </c>
      <c r="B40">
        <v>0</v>
      </c>
      <c r="C40">
        <v>0</v>
      </c>
      <c r="D40" s="12"/>
      <c r="E40" s="12"/>
      <c r="F40" s="12"/>
      <c r="G40" s="12"/>
      <c r="H40" s="12"/>
      <c r="I40" s="13"/>
      <c r="J40" s="12"/>
      <c r="K40" s="12"/>
      <c r="L40" s="12"/>
      <c r="M40" s="12"/>
    </row>
    <row r="41" spans="1:15" x14ac:dyDescent="0.25">
      <c r="A41">
        <v>0</v>
      </c>
      <c r="B41">
        <v>3</v>
      </c>
      <c r="C41">
        <v>0</v>
      </c>
      <c r="D41" s="12"/>
      <c r="E41" s="12"/>
      <c r="F41" s="12"/>
      <c r="G41" s="12"/>
      <c r="H41" s="12"/>
      <c r="I41" s="13"/>
      <c r="J41" s="12"/>
      <c r="K41" s="12"/>
      <c r="L41" s="12"/>
      <c r="M41" s="12"/>
    </row>
    <row r="42" spans="1:15" x14ac:dyDescent="0.25">
      <c r="A42">
        <v>0</v>
      </c>
      <c r="B42">
        <v>0</v>
      </c>
      <c r="C42">
        <v>3</v>
      </c>
      <c r="D42" s="12"/>
      <c r="E42" s="12"/>
      <c r="F42" s="12"/>
      <c r="G42" s="12"/>
      <c r="H42" s="12"/>
      <c r="I42" s="13"/>
      <c r="J42" s="12"/>
      <c r="K42" s="12"/>
      <c r="L42" s="12"/>
      <c r="M42" s="12"/>
    </row>
    <row r="43" spans="1:15" x14ac:dyDescent="0.25">
      <c r="A43" s="1" t="s">
        <v>5</v>
      </c>
      <c r="D43" s="11">
        <f>SUM(A44,B45,C46)/(SUM(A44:C46)+O43)</f>
        <v>0.68</v>
      </c>
      <c r="E43" s="11">
        <f>A44/SUM(A44:C44)</f>
        <v>0.78125</v>
      </c>
      <c r="F43" s="11">
        <f>B45/SUM(A45:C45)</f>
        <v>0.22222222222222221</v>
      </c>
      <c r="G43" s="11">
        <f>C46/SUM(A46:C46)</f>
        <v>0.77777777777777779</v>
      </c>
      <c r="H43" s="12">
        <f>1-SUM(B45:C46)/(SUM(A44:C46)-SUM(A44:C44))</f>
        <v>0.22222222222222221</v>
      </c>
      <c r="I43" s="12">
        <f>1-SUM(A44,C44,C46,A46)/(SUM(A44:C46)-SUM(A45:C45))</f>
        <v>0.14634146341463417</v>
      </c>
      <c r="J43" s="12">
        <f>1-SUM(A44:B45)/(SUM(A44:C46)-SUM(A46:C46))</f>
        <v>0.14634146341463417</v>
      </c>
      <c r="K43" s="11">
        <f>IF(SUM(A44:A46)=0,0,A44/SUM(A44:A46))</f>
        <v>0.86206896551724133</v>
      </c>
      <c r="L43" s="11">
        <f>IF(SUM(B44:B46)=0,0,B45/SUM(B44:B46))</f>
        <v>0.25</v>
      </c>
      <c r="M43" s="11">
        <f>IF(SUM(C44:C46)=0,0,C46/SUM(C44:C46))</f>
        <v>0.53846153846153844</v>
      </c>
      <c r="N43" s="7"/>
    </row>
    <row r="44" spans="1:15" x14ac:dyDescent="0.25">
      <c r="A44">
        <v>25</v>
      </c>
      <c r="B44">
        <v>5</v>
      </c>
      <c r="C44">
        <v>2</v>
      </c>
      <c r="I44" s="3"/>
    </row>
    <row r="45" spans="1:15" x14ac:dyDescent="0.25">
      <c r="A45">
        <v>3</v>
      </c>
      <c r="B45">
        <v>2</v>
      </c>
      <c r="C45">
        <v>4</v>
      </c>
      <c r="I45" s="3"/>
    </row>
    <row r="46" spans="1:15" x14ac:dyDescent="0.25">
      <c r="A46">
        <v>1</v>
      </c>
      <c r="B46">
        <v>1</v>
      </c>
      <c r="C46">
        <v>7</v>
      </c>
      <c r="I46" s="3"/>
    </row>
    <row r="47" spans="1:15" x14ac:dyDescent="0.25">
      <c r="A47" s="33" t="s">
        <v>24</v>
      </c>
      <c r="B47" s="1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4</v>
      </c>
      <c r="O47" s="2"/>
    </row>
    <row r="48" spans="1:15" x14ac:dyDescent="0.25">
      <c r="A48" s="1" t="s">
        <v>4</v>
      </c>
      <c r="D48" s="11">
        <f>SUM(A49,B50,C51)/SUM(A49:C51)</f>
        <v>1</v>
      </c>
      <c r="E48" s="11">
        <f>A49/SUM(A49:C49)</f>
        <v>1</v>
      </c>
      <c r="F48" s="11">
        <f>B50/SUM(A50:C50)</f>
        <v>1</v>
      </c>
      <c r="G48" s="11">
        <f>C51/SUM(A51:C51)</f>
        <v>1</v>
      </c>
      <c r="H48" s="12">
        <f>1-SUM(B50:C51)/(SUM(A49:C51)-SUM(A49:C49))</f>
        <v>0</v>
      </c>
      <c r="I48" s="12">
        <f>1-SUM(A49,C49,C51,A51)/(SUM(A49:C51)-SUM(A50:C50))</f>
        <v>0</v>
      </c>
      <c r="J48" s="12">
        <f>1-SUM(A49:B50)/(SUM(A49:C51)-SUM(A51:C51))</f>
        <v>0</v>
      </c>
      <c r="K48" s="11">
        <f>IF(SUM(A49:A51)=0,0,A49/SUM(A49:A51))</f>
        <v>1</v>
      </c>
      <c r="L48" s="11">
        <f>IF(SUM(B49:B51)=0,0,B50/SUM(B49:B51))</f>
        <v>1</v>
      </c>
      <c r="M48" s="11">
        <f>IF(SUM(C49:C51)=0,0,C51/SUM(C49:C51))</f>
        <v>1</v>
      </c>
    </row>
    <row r="49" spans="1:15" x14ac:dyDescent="0.25">
      <c r="A49">
        <v>3</v>
      </c>
      <c r="B49">
        <v>0</v>
      </c>
      <c r="C49">
        <v>0</v>
      </c>
      <c r="D49" s="12"/>
      <c r="E49" s="12"/>
      <c r="F49" s="12"/>
      <c r="G49" s="12"/>
      <c r="H49" s="12"/>
      <c r="I49" s="13"/>
      <c r="J49" s="12"/>
      <c r="K49" s="12"/>
      <c r="L49" s="12"/>
      <c r="M49" s="12"/>
    </row>
    <row r="50" spans="1:15" x14ac:dyDescent="0.25">
      <c r="A50">
        <v>0</v>
      </c>
      <c r="B50">
        <v>3</v>
      </c>
      <c r="C50">
        <v>0</v>
      </c>
      <c r="D50" s="12"/>
      <c r="E50" s="12"/>
      <c r="F50" s="12"/>
      <c r="G50" s="12"/>
      <c r="H50" s="12"/>
      <c r="I50" s="13"/>
      <c r="J50" s="12"/>
      <c r="K50" s="12"/>
      <c r="L50" s="12"/>
      <c r="M50" s="12"/>
    </row>
    <row r="51" spans="1:15" x14ac:dyDescent="0.25">
      <c r="A51">
        <v>0</v>
      </c>
      <c r="B51">
        <v>0</v>
      </c>
      <c r="C51">
        <v>3</v>
      </c>
      <c r="D51" s="12"/>
      <c r="E51" s="12"/>
      <c r="F51" s="12"/>
      <c r="G51" s="12"/>
      <c r="H51" s="12"/>
      <c r="I51" s="13"/>
      <c r="J51" s="12"/>
      <c r="K51" s="12"/>
      <c r="L51" s="12"/>
      <c r="M51" s="12"/>
    </row>
    <row r="52" spans="1:15" x14ac:dyDescent="0.25">
      <c r="A52" s="1" t="s">
        <v>5</v>
      </c>
      <c r="D52" s="11">
        <f>SUM(A53,B54,C55)/(SUM(A53:C55)+O52)</f>
        <v>0.72</v>
      </c>
      <c r="E52" s="11">
        <f>A53/SUM(A53:C53)</f>
        <v>0.6875</v>
      </c>
      <c r="F52" s="11">
        <f>B54/SUM(A54:C54)</f>
        <v>0.66666666666666663</v>
      </c>
      <c r="G52" s="11">
        <f>C55/SUM(A55:C55)</f>
        <v>0.88888888888888884</v>
      </c>
      <c r="H52" s="12">
        <f>1-SUM(B54:C55)/(SUM(A53:C55)-SUM(A53:C53))</f>
        <v>0</v>
      </c>
      <c r="I52" s="12">
        <f>1-SUM(A53,C53,C55,A55)/(SUM(A53:C55)-SUM(A54:C54))</f>
        <v>0.24390243902439024</v>
      </c>
      <c r="J52" s="12">
        <f>1-SUM(A53:B54)/(SUM(A53:C55)-SUM(A55:C55))</f>
        <v>9.7560975609756073E-2</v>
      </c>
      <c r="K52" s="11">
        <f>IF(SUM(A53:A55)=0,0,A53/SUM(A53:A55))</f>
        <v>1</v>
      </c>
      <c r="L52" s="11">
        <f>IF(SUM(B53:B55)=0,0,B54/SUM(B53:B55))</f>
        <v>0.375</v>
      </c>
      <c r="M52" s="11">
        <f>IF(SUM(C53:C55)=0,0,C55/SUM(C53:C55))</f>
        <v>0.66666666666666663</v>
      </c>
      <c r="N52" s="7"/>
    </row>
    <row r="53" spans="1:15" x14ac:dyDescent="0.25">
      <c r="A53">
        <v>22</v>
      </c>
      <c r="B53">
        <v>9</v>
      </c>
      <c r="C53">
        <v>1</v>
      </c>
      <c r="I53" s="3"/>
    </row>
    <row r="54" spans="1:15" x14ac:dyDescent="0.25">
      <c r="A54">
        <v>0</v>
      </c>
      <c r="B54">
        <v>6</v>
      </c>
      <c r="C54">
        <v>3</v>
      </c>
      <c r="I54" s="3"/>
    </row>
    <row r="55" spans="1:15" x14ac:dyDescent="0.25">
      <c r="A55">
        <v>0</v>
      </c>
      <c r="B55">
        <v>1</v>
      </c>
      <c r="C55">
        <v>8</v>
      </c>
      <c r="I55" s="3"/>
    </row>
    <row r="56" spans="1:15" x14ac:dyDescent="0.25">
      <c r="A56" s="33" t="s">
        <v>25</v>
      </c>
      <c r="B56" s="1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6</v>
      </c>
      <c r="O56" s="2"/>
    </row>
    <row r="57" spans="1:15" x14ac:dyDescent="0.25">
      <c r="A57" s="1" t="s">
        <v>4</v>
      </c>
      <c r="D57" s="11">
        <f>SUM(A58,B59,C60)/SUM(A58:C60)</f>
        <v>1</v>
      </c>
      <c r="E57" s="11">
        <f>A58/SUM(A58:C58)</f>
        <v>1</v>
      </c>
      <c r="F57" s="11">
        <f>B59/SUM(A59:C59)</f>
        <v>1</v>
      </c>
      <c r="G57" s="11">
        <f>C60/SUM(A60:C60)</f>
        <v>1</v>
      </c>
      <c r="H57" s="12">
        <f>1-SUM(B59:C60)/(SUM(A58:C60)-SUM(A58:C58))</f>
        <v>0</v>
      </c>
      <c r="I57" s="12">
        <f>1-SUM(A58,C58,C60,A60)/(SUM(A58:C60)-SUM(A59:C59))</f>
        <v>0</v>
      </c>
      <c r="J57" s="12">
        <f>1-SUM(A58:B59)/(SUM(A58:C60)-SUM(A60:C60))</f>
        <v>0</v>
      </c>
      <c r="K57" s="11">
        <f>IF(SUM(A58:A60)=0,0,A58/SUM(A58:A60))</f>
        <v>1</v>
      </c>
      <c r="L57" s="11">
        <f>IF(SUM(B58:B60)=0,0,B59/SUM(B58:B60))</f>
        <v>1</v>
      </c>
      <c r="M57" s="11">
        <f>IF(SUM(C58:C60)=0,0,C60/SUM(C58:C60))</f>
        <v>1</v>
      </c>
    </row>
    <row r="58" spans="1:15" x14ac:dyDescent="0.25">
      <c r="A58">
        <v>3</v>
      </c>
      <c r="B58">
        <v>0</v>
      </c>
      <c r="C58">
        <v>0</v>
      </c>
      <c r="D58" s="12"/>
      <c r="E58" s="12"/>
      <c r="F58" s="12"/>
      <c r="G58" s="12"/>
      <c r="H58" s="12"/>
      <c r="I58" s="13"/>
      <c r="J58" s="12"/>
      <c r="K58" s="12"/>
      <c r="L58" s="12"/>
      <c r="M58" s="12"/>
    </row>
    <row r="59" spans="1:15" x14ac:dyDescent="0.25">
      <c r="A59">
        <v>0</v>
      </c>
      <c r="B59">
        <v>3</v>
      </c>
      <c r="C59">
        <v>0</v>
      </c>
      <c r="D59" s="12"/>
      <c r="E59" s="12"/>
      <c r="F59" s="12"/>
      <c r="G59" s="12"/>
      <c r="H59" s="12"/>
      <c r="I59" s="13"/>
      <c r="J59" s="12"/>
      <c r="K59" s="12"/>
      <c r="L59" s="12"/>
      <c r="M59" s="12"/>
    </row>
    <row r="60" spans="1:15" x14ac:dyDescent="0.25">
      <c r="A60">
        <v>0</v>
      </c>
      <c r="B60">
        <v>0</v>
      </c>
      <c r="C60">
        <v>3</v>
      </c>
      <c r="D60" s="12"/>
      <c r="E60" s="12"/>
      <c r="F60" s="12"/>
      <c r="G60" s="12"/>
      <c r="H60" s="12"/>
      <c r="I60" s="13"/>
      <c r="J60" s="12"/>
      <c r="K60" s="12"/>
      <c r="L60" s="12"/>
      <c r="M60" s="12"/>
    </row>
    <row r="61" spans="1:15" x14ac:dyDescent="0.25">
      <c r="A61" s="1" t="s">
        <v>5</v>
      </c>
      <c r="D61" s="11">
        <f>SUM(A62,B63,C64)/(SUM(A62:C64)+O61)</f>
        <v>0.8</v>
      </c>
      <c r="E61" s="11">
        <f>A62/SUM(A62:C62)</f>
        <v>0.78125</v>
      </c>
      <c r="F61" s="11">
        <f>B63/SUM(A63:C63)</f>
        <v>0.77777777777777779</v>
      </c>
      <c r="G61" s="11">
        <f>C64/SUM(A64:C64)</f>
        <v>0.88888888888888884</v>
      </c>
      <c r="H61" s="12">
        <f>1-SUM(B63:C64)/(SUM(A62:C64)-SUM(A62:C62))</f>
        <v>5.555555555555558E-2</v>
      </c>
      <c r="I61" s="12">
        <f>1-SUM(A62,C62,C64,A64)/(SUM(A62:C64)-SUM(A63:C63))</f>
        <v>0.19512195121951215</v>
      </c>
      <c r="J61" s="12">
        <f>1-SUM(A62:B63)/(SUM(A62:C64)-SUM(A64:C64))</f>
        <v>2.4390243902439046E-2</v>
      </c>
      <c r="K61" s="11">
        <f>IF(SUM(A62:A64)=0,0,A62/SUM(A62:A64))</f>
        <v>0.96153846153846156</v>
      </c>
      <c r="L61" s="11">
        <f>IF(SUM(B62:B64)=0,0,B63/SUM(B62:B64))</f>
        <v>0.46666666666666667</v>
      </c>
      <c r="M61" s="11">
        <f>IF(SUM(C62:C64)=0,0,C64/SUM(C62:C64))</f>
        <v>0.88888888888888884</v>
      </c>
      <c r="N61" s="7"/>
    </row>
    <row r="62" spans="1:15" x14ac:dyDescent="0.25">
      <c r="A62">
        <v>25</v>
      </c>
      <c r="B62">
        <v>7</v>
      </c>
      <c r="C62">
        <v>0</v>
      </c>
      <c r="I62" s="3"/>
    </row>
    <row r="63" spans="1:15" x14ac:dyDescent="0.25">
      <c r="A63">
        <v>1</v>
      </c>
      <c r="B63">
        <v>7</v>
      </c>
      <c r="C63">
        <v>1</v>
      </c>
      <c r="I63" s="3"/>
    </row>
    <row r="64" spans="1:15" x14ac:dyDescent="0.25">
      <c r="A64">
        <v>0</v>
      </c>
      <c r="B64">
        <v>1</v>
      </c>
      <c r="C64">
        <v>8</v>
      </c>
      <c r="I64" s="3"/>
    </row>
    <row r="65" spans="1:15" x14ac:dyDescent="0.25">
      <c r="A65" s="33" t="s">
        <v>26</v>
      </c>
      <c r="B65" s="1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>
        <v>4</v>
      </c>
      <c r="O65" s="2"/>
    </row>
    <row r="66" spans="1:15" x14ac:dyDescent="0.25">
      <c r="A66" s="1" t="s">
        <v>4</v>
      </c>
      <c r="D66" s="11">
        <f>SUM(A67,B68,C69)/SUM(A67:C69)</f>
        <v>1</v>
      </c>
      <c r="E66" s="11">
        <f>A67/SUM(A67:C67)</f>
        <v>1</v>
      </c>
      <c r="F66" s="11">
        <f>B68/SUM(A68:C68)</f>
        <v>1</v>
      </c>
      <c r="G66" s="11">
        <f>C69/SUM(A69:C69)</f>
        <v>1</v>
      </c>
      <c r="H66" s="12">
        <f>1-SUM(B68:C69)/(SUM(A67:C69)-SUM(A67:C67))</f>
        <v>0</v>
      </c>
      <c r="I66" s="12">
        <f>1-SUM(A67,C67,C69,A69)/(SUM(A67:C69)-SUM(A68:C68))</f>
        <v>0</v>
      </c>
      <c r="J66" s="12">
        <f>1-SUM(A67:B68)/(SUM(A67:C69)-SUM(A69:C69))</f>
        <v>0</v>
      </c>
      <c r="K66" s="11">
        <f>IF(SUM(A67:A69)=0,0,A67/SUM(A67:A69))</f>
        <v>1</v>
      </c>
      <c r="L66" s="11">
        <f>IF(SUM(B67:B69)=0,0,B68/SUM(B67:B69))</f>
        <v>1</v>
      </c>
      <c r="M66" s="11">
        <f>IF(SUM(C67:C69)=0,0,C69/SUM(C67:C69))</f>
        <v>1</v>
      </c>
    </row>
    <row r="67" spans="1:15" x14ac:dyDescent="0.25">
      <c r="A67">
        <v>3</v>
      </c>
      <c r="B67">
        <v>0</v>
      </c>
      <c r="C67">
        <v>0</v>
      </c>
      <c r="D67" s="12"/>
      <c r="E67" s="12"/>
      <c r="F67" s="12"/>
      <c r="G67" s="12"/>
      <c r="H67" s="12"/>
      <c r="I67" s="13"/>
      <c r="J67" s="12"/>
      <c r="K67" s="12"/>
      <c r="L67" s="12"/>
      <c r="M67" s="12"/>
    </row>
    <row r="68" spans="1:15" x14ac:dyDescent="0.25">
      <c r="A68">
        <v>0</v>
      </c>
      <c r="B68">
        <v>3</v>
      </c>
      <c r="C68">
        <v>0</v>
      </c>
      <c r="D68" s="12"/>
      <c r="E68" s="12"/>
      <c r="F68" s="12"/>
      <c r="G68" s="12"/>
      <c r="H68" s="12"/>
      <c r="I68" s="13"/>
      <c r="J68" s="12"/>
      <c r="K68" s="12"/>
      <c r="L68" s="12"/>
      <c r="M68" s="12"/>
    </row>
    <row r="69" spans="1:15" x14ac:dyDescent="0.25">
      <c r="A69">
        <v>0</v>
      </c>
      <c r="B69">
        <v>0</v>
      </c>
      <c r="C69">
        <v>3</v>
      </c>
      <c r="D69" s="12"/>
      <c r="E69" s="12"/>
      <c r="F69" s="12"/>
      <c r="G69" s="12"/>
      <c r="H69" s="12"/>
      <c r="I69" s="13"/>
      <c r="J69" s="12"/>
      <c r="K69" s="12"/>
      <c r="L69" s="12"/>
      <c r="M69" s="12"/>
    </row>
    <row r="70" spans="1:15" x14ac:dyDescent="0.25">
      <c r="A70" s="1" t="s">
        <v>5</v>
      </c>
      <c r="D70" s="11">
        <f>SUM(A71,B72,C73)/(SUM(A71:C73)+O70)</f>
        <v>0.6</v>
      </c>
      <c r="E70" s="11">
        <f>A71/SUM(A71:C71)</f>
        <v>0.65625</v>
      </c>
      <c r="F70" s="11">
        <f>B72/SUM(A72:C72)</f>
        <v>0.55555555555555558</v>
      </c>
      <c r="G70" s="11">
        <f>C73/SUM(A73:C73)</f>
        <v>0.44444444444444442</v>
      </c>
      <c r="H70" s="12">
        <f>1-SUM(B72:C73)/(SUM(A71:C73)-SUM(A71:C71))</f>
        <v>0.11111111111111116</v>
      </c>
      <c r="I70" s="12">
        <f>1-SUM(A71,C71,C73,A73)/(SUM(A71:C73)-SUM(A72:C72))</f>
        <v>0.31707317073170727</v>
      </c>
      <c r="J70" s="12">
        <f>1-SUM(A71:B72)/(SUM(A71:C73)-SUM(A73:C73))</f>
        <v>0.12195121951219512</v>
      </c>
      <c r="K70" s="11">
        <f>IF(SUM(A71:A73)=0,0,A71/SUM(A71:A73))</f>
        <v>0.91304347826086951</v>
      </c>
      <c r="L70" s="11">
        <f>IF(SUM(B71:B73)=0,0,B72/SUM(B71:B73))</f>
        <v>0.27777777777777779</v>
      </c>
      <c r="M70" s="11">
        <f>IF(SUM(C71:C73)=0,0,C73/SUM(C71:C73))</f>
        <v>0.44444444444444442</v>
      </c>
      <c r="N70" s="7"/>
    </row>
    <row r="71" spans="1:15" x14ac:dyDescent="0.25">
      <c r="A71">
        <v>21</v>
      </c>
      <c r="B71">
        <v>9</v>
      </c>
      <c r="C71">
        <v>2</v>
      </c>
      <c r="I71" s="3"/>
    </row>
    <row r="72" spans="1:15" x14ac:dyDescent="0.25">
      <c r="A72">
        <v>1</v>
      </c>
      <c r="B72">
        <v>5</v>
      </c>
      <c r="C72">
        <v>3</v>
      </c>
      <c r="I72" s="3"/>
    </row>
    <row r="73" spans="1:15" x14ac:dyDescent="0.25">
      <c r="A73">
        <v>1</v>
      </c>
      <c r="B73">
        <v>4</v>
      </c>
      <c r="C73">
        <v>4</v>
      </c>
      <c r="I73" s="3"/>
    </row>
    <row r="74" spans="1:15" x14ac:dyDescent="0.25">
      <c r="A74" s="33" t="s">
        <v>27</v>
      </c>
      <c r="B74" s="1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4</v>
      </c>
      <c r="O74" s="2"/>
    </row>
    <row r="75" spans="1:15" x14ac:dyDescent="0.25">
      <c r="A75" s="1" t="s">
        <v>4</v>
      </c>
      <c r="D75" s="11">
        <f>SUM(A76,B77,C78)/SUM(A76:C78)</f>
        <v>1</v>
      </c>
      <c r="E75" s="11">
        <f>A76/SUM(A76:C76)</f>
        <v>1</v>
      </c>
      <c r="F75" s="11">
        <f>B77/SUM(A77:C77)</f>
        <v>1</v>
      </c>
      <c r="G75" s="11">
        <f>C78/SUM(A78:C78)</f>
        <v>1</v>
      </c>
      <c r="H75" s="12">
        <f>1-SUM(B77:C78)/(SUM(A76:C78)-SUM(A76:C76))</f>
        <v>0</v>
      </c>
      <c r="I75" s="12">
        <f>1-SUM(A76,C76,C78,A78)/(SUM(A76:C78)-SUM(A77:C77))</f>
        <v>0</v>
      </c>
      <c r="J75" s="12">
        <f>1-SUM(A76:B77)/(SUM(A76:C78)-SUM(A78:C78))</f>
        <v>0</v>
      </c>
      <c r="K75" s="11">
        <f>IF(SUM(A76:A78)=0,0,A76/SUM(A76:A78))</f>
        <v>1</v>
      </c>
      <c r="L75" s="11">
        <f>IF(SUM(B76:B78)=0,0,B77/SUM(B76:B78))</f>
        <v>1</v>
      </c>
      <c r="M75" s="11">
        <f>IF(SUM(C76:C78)=0,0,C78/SUM(C76:C78))</f>
        <v>1</v>
      </c>
    </row>
    <row r="76" spans="1:15" x14ac:dyDescent="0.25">
      <c r="A76">
        <v>3</v>
      </c>
      <c r="B76">
        <v>0</v>
      </c>
      <c r="C76">
        <v>0</v>
      </c>
      <c r="D76" s="12"/>
      <c r="E76" s="12"/>
      <c r="F76" s="12"/>
      <c r="G76" s="12"/>
      <c r="H76" s="12"/>
      <c r="I76" s="13"/>
      <c r="J76" s="12"/>
      <c r="K76" s="12"/>
      <c r="L76" s="12"/>
      <c r="M76" s="12"/>
    </row>
    <row r="77" spans="1:15" x14ac:dyDescent="0.25">
      <c r="A77">
        <v>0</v>
      </c>
      <c r="B77">
        <v>3</v>
      </c>
      <c r="C77">
        <v>0</v>
      </c>
      <c r="D77" s="12"/>
      <c r="E77" s="12"/>
      <c r="F77" s="12"/>
      <c r="G77" s="12"/>
      <c r="H77" s="12"/>
      <c r="I77" s="13"/>
      <c r="J77" s="12"/>
      <c r="K77" s="12"/>
      <c r="L77" s="12"/>
      <c r="M77" s="12"/>
    </row>
    <row r="78" spans="1:15" x14ac:dyDescent="0.25">
      <c r="A78">
        <v>0</v>
      </c>
      <c r="B78">
        <v>0</v>
      </c>
      <c r="C78">
        <v>3</v>
      </c>
      <c r="D78" s="12"/>
      <c r="E78" s="12"/>
      <c r="F78" s="12"/>
      <c r="G78" s="12"/>
      <c r="H78" s="12"/>
      <c r="I78" s="13"/>
      <c r="J78" s="12"/>
      <c r="K78" s="12"/>
      <c r="L78" s="12"/>
      <c r="M78" s="12"/>
    </row>
    <row r="79" spans="1:15" x14ac:dyDescent="0.25">
      <c r="A79" s="1" t="s">
        <v>5</v>
      </c>
      <c r="D79" s="11">
        <f>SUM(A80,B81,C82)/(SUM(A80:C82)+O79)</f>
        <v>0.74</v>
      </c>
      <c r="E79" s="11">
        <f>A80/SUM(A80:C80)</f>
        <v>0.875</v>
      </c>
      <c r="F79" s="11">
        <f>B81/SUM(A81:C81)</f>
        <v>0.55555555555555558</v>
      </c>
      <c r="G79" s="11">
        <f>C82/SUM(A82:C82)</f>
        <v>0.44444444444444442</v>
      </c>
      <c r="H79" s="12">
        <f>1-SUM(B81:C82)/(SUM(A80:C82)-SUM(A80:C80))</f>
        <v>0.16666666666666663</v>
      </c>
      <c r="I79" s="12">
        <f>1-SUM(A80,C80,C82,A82)/(SUM(A80:C82)-SUM(A81:C81))</f>
        <v>0.19512195121951215</v>
      </c>
      <c r="J79" s="12">
        <f>1-SUM(A80:B81)/(SUM(A80:C82)-SUM(A82:C82))</f>
        <v>4.8780487804878092E-2</v>
      </c>
      <c r="K79" s="11">
        <f>IF(SUM(A80:A82)=0,0,A80/SUM(A80:A82))</f>
        <v>0.90322580645161288</v>
      </c>
      <c r="L79" s="11">
        <f>IF(SUM(B80:B82)=0,0,B81/SUM(B80:B82))</f>
        <v>0.38461538461538464</v>
      </c>
      <c r="M79" s="11">
        <f>IF(SUM(C80:C82)=0,0,C82/SUM(C80:C82))</f>
        <v>0.66666666666666663</v>
      </c>
      <c r="N79" s="7"/>
    </row>
    <row r="80" spans="1:15" x14ac:dyDescent="0.25">
      <c r="A80">
        <v>28</v>
      </c>
      <c r="B80">
        <v>3</v>
      </c>
      <c r="C80">
        <v>1</v>
      </c>
      <c r="I80" s="3"/>
    </row>
    <row r="81" spans="1:15" x14ac:dyDescent="0.25">
      <c r="A81">
        <v>3</v>
      </c>
      <c r="B81">
        <v>5</v>
      </c>
      <c r="C81">
        <v>1</v>
      </c>
      <c r="I81" s="3"/>
    </row>
    <row r="82" spans="1:15" x14ac:dyDescent="0.25">
      <c r="A82">
        <v>0</v>
      </c>
      <c r="B82">
        <v>5</v>
      </c>
      <c r="C82">
        <v>4</v>
      </c>
      <c r="I82" s="3"/>
    </row>
    <row r="83" spans="1:15" x14ac:dyDescent="0.25">
      <c r="A83" s="33" t="s">
        <v>28</v>
      </c>
      <c r="B83" s="1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4</v>
      </c>
      <c r="O83" s="2"/>
    </row>
    <row r="84" spans="1:15" x14ac:dyDescent="0.25">
      <c r="A84" s="1" t="s">
        <v>4</v>
      </c>
      <c r="D84" s="11">
        <f>SUM(A85,B86,C87)/SUM(A85:C87)</f>
        <v>1</v>
      </c>
      <c r="E84" s="11">
        <f>A85/SUM(A85:C85)</f>
        <v>1</v>
      </c>
      <c r="F84" s="11">
        <f>B86/SUM(A86:C86)</f>
        <v>1</v>
      </c>
      <c r="G84" s="11">
        <f>C87/SUM(A87:C87)</f>
        <v>1</v>
      </c>
      <c r="H84" s="12">
        <f>1-SUM(B86:C87)/(SUM(A85:C87)-SUM(A85:C85))</f>
        <v>0</v>
      </c>
      <c r="I84" s="12">
        <f>1-SUM(A85,C85,C87,A87)/(SUM(A85:C87)-SUM(A86:C86))</f>
        <v>0</v>
      </c>
      <c r="J84" s="12">
        <f>1-SUM(A85:B86)/(SUM(A85:C87)-SUM(A87:C87))</f>
        <v>0</v>
      </c>
      <c r="K84" s="11">
        <f>IF(SUM(A85:A87)=0,0,A85/SUM(A85:A87))</f>
        <v>1</v>
      </c>
      <c r="L84" s="11">
        <f>IF(SUM(B85:B87)=0,0,B86/SUM(B85:B87))</f>
        <v>1</v>
      </c>
      <c r="M84" s="11">
        <f>IF(SUM(C85:C87)=0,0,C87/SUM(C85:C87))</f>
        <v>1</v>
      </c>
    </row>
    <row r="85" spans="1:15" x14ac:dyDescent="0.25">
      <c r="A85">
        <v>3</v>
      </c>
      <c r="B85">
        <v>0</v>
      </c>
      <c r="C85">
        <v>0</v>
      </c>
      <c r="D85" s="12"/>
      <c r="E85" s="12"/>
      <c r="F85" s="12"/>
      <c r="G85" s="12"/>
      <c r="H85" s="12"/>
      <c r="I85" s="13"/>
      <c r="J85" s="12"/>
      <c r="K85" s="12"/>
      <c r="L85" s="12"/>
      <c r="M85" s="12"/>
    </row>
    <row r="86" spans="1:15" x14ac:dyDescent="0.25">
      <c r="A86">
        <v>0</v>
      </c>
      <c r="B86">
        <v>3</v>
      </c>
      <c r="C86">
        <v>0</v>
      </c>
      <c r="D86" s="12"/>
      <c r="E86" s="12"/>
      <c r="F86" s="12"/>
      <c r="G86" s="12"/>
      <c r="H86" s="12"/>
      <c r="I86" s="13"/>
      <c r="J86" s="12"/>
      <c r="K86" s="12"/>
      <c r="L86" s="12"/>
      <c r="M86" s="12"/>
    </row>
    <row r="87" spans="1:15" x14ac:dyDescent="0.25">
      <c r="A87">
        <v>0</v>
      </c>
      <c r="B87">
        <v>0</v>
      </c>
      <c r="C87">
        <v>3</v>
      </c>
      <c r="D87" s="12"/>
      <c r="E87" s="12"/>
      <c r="F87" s="12"/>
      <c r="G87" s="12"/>
      <c r="H87" s="12"/>
      <c r="I87" s="13"/>
      <c r="J87" s="12"/>
      <c r="K87" s="12"/>
      <c r="L87" s="12"/>
      <c r="M87" s="12"/>
    </row>
    <row r="88" spans="1:15" x14ac:dyDescent="0.25">
      <c r="A88" s="1" t="s">
        <v>5</v>
      </c>
      <c r="D88" s="11">
        <f>SUM(A89,B90,C91)/(SUM(A89:C91)+O88)</f>
        <v>0.8</v>
      </c>
      <c r="E88" s="11">
        <f>A89/SUM(A89:C89)</f>
        <v>0.90625</v>
      </c>
      <c r="F88" s="11">
        <f>B90/SUM(A90:C90)</f>
        <v>0.33333333333333331</v>
      </c>
      <c r="G88" s="11">
        <f>C91/SUM(A91:C91)</f>
        <v>0.88888888888888884</v>
      </c>
      <c r="H88" s="12">
        <f>1-SUM(B90:C91)/(SUM(A89:C91)-SUM(A89:C89))</f>
        <v>0.27777777777777779</v>
      </c>
      <c r="I88" s="12">
        <f>1-SUM(A89,C89,C91,A91)/(SUM(A89:C91)-SUM(A90:C90))</f>
        <v>2.4390243902439046E-2</v>
      </c>
      <c r="J88" s="12">
        <f>1-SUM(A89:B90)/(SUM(A89:C91)-SUM(A91:C91))</f>
        <v>9.7560975609756073E-2</v>
      </c>
      <c r="K88" s="11">
        <f>IF(SUM(A89:A91)=0,0,A89/SUM(A89:A91))</f>
        <v>0.8529411764705882</v>
      </c>
      <c r="L88" s="11">
        <f>IF(SUM(B89:B91)=0,0,B90/SUM(B89:B91))</f>
        <v>0.75</v>
      </c>
      <c r="M88" s="11">
        <f>IF(SUM(C89:C91)=0,0,C91/SUM(C89:C91))</f>
        <v>0.66666666666666663</v>
      </c>
      <c r="N88" s="7"/>
    </row>
    <row r="89" spans="1:15" x14ac:dyDescent="0.25">
      <c r="A89">
        <v>29</v>
      </c>
      <c r="B89">
        <v>1</v>
      </c>
      <c r="C89">
        <v>2</v>
      </c>
      <c r="I89" s="3"/>
    </row>
    <row r="90" spans="1:15" x14ac:dyDescent="0.25">
      <c r="A90">
        <v>4</v>
      </c>
      <c r="B90">
        <v>3</v>
      </c>
      <c r="C90">
        <v>2</v>
      </c>
      <c r="I90" s="3"/>
    </row>
    <row r="91" spans="1:15" x14ac:dyDescent="0.25">
      <c r="A91">
        <v>1</v>
      </c>
      <c r="B91">
        <v>0</v>
      </c>
      <c r="C91">
        <v>8</v>
      </c>
      <c r="I91" s="3"/>
    </row>
    <row r="92" spans="1:15" x14ac:dyDescent="0.25">
      <c r="A92" s="33" t="s">
        <v>29</v>
      </c>
      <c r="B92" s="1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>
        <v>4</v>
      </c>
    </row>
    <row r="93" spans="1:15" x14ac:dyDescent="0.25">
      <c r="A93" s="1" t="s">
        <v>4</v>
      </c>
      <c r="D93" s="11">
        <f>SUM(A94,B95,C96)/SUM(A94:C96)</f>
        <v>1</v>
      </c>
      <c r="E93" s="11">
        <f>A94/SUM(A94:C94)</f>
        <v>1</v>
      </c>
      <c r="F93" s="11">
        <f>B95/SUM(A95:C95)</f>
        <v>1</v>
      </c>
      <c r="G93" s="11">
        <f>C96/SUM(A96:C96)</f>
        <v>1</v>
      </c>
      <c r="H93" s="12">
        <f>1-SUM(B95:C96)/(SUM(A94:C96)-SUM(A94:C94))</f>
        <v>0</v>
      </c>
      <c r="I93" s="12">
        <f>1-SUM(A94,C94,C96,A96)/(SUM(A94:C96)-SUM(A95:C95))</f>
        <v>0</v>
      </c>
      <c r="J93" s="12">
        <f>1-SUM(A94:B95)/(SUM(A94:C96)-SUM(A96:C96))</f>
        <v>0</v>
      </c>
      <c r="K93" s="11">
        <f>IF(SUM(A94:A96)=0,0,A94/SUM(A94:A96))</f>
        <v>1</v>
      </c>
      <c r="L93" s="11">
        <f>IF(SUM(B94:B96)=0,0,B95/SUM(B94:B96))</f>
        <v>1</v>
      </c>
      <c r="M93" s="11">
        <f>IF(SUM(C94:C96)=0,0,C96/SUM(C94:C96))</f>
        <v>1</v>
      </c>
    </row>
    <row r="94" spans="1:15" x14ac:dyDescent="0.25">
      <c r="A94">
        <v>3</v>
      </c>
      <c r="B94">
        <v>0</v>
      </c>
      <c r="C94">
        <v>0</v>
      </c>
      <c r="D94" s="12"/>
      <c r="E94" s="12"/>
      <c r="F94" s="12"/>
      <c r="G94" s="12"/>
      <c r="H94" s="12"/>
      <c r="I94" s="13"/>
      <c r="J94" s="12"/>
      <c r="K94" s="12"/>
      <c r="L94" s="12"/>
      <c r="M94" s="12"/>
    </row>
    <row r="95" spans="1:15" x14ac:dyDescent="0.25">
      <c r="A95">
        <v>0</v>
      </c>
      <c r="B95">
        <v>3</v>
      </c>
      <c r="C95">
        <v>0</v>
      </c>
      <c r="D95" s="12"/>
      <c r="E95" s="12"/>
      <c r="F95" s="12"/>
      <c r="G95" s="12"/>
      <c r="H95" s="12"/>
      <c r="I95" s="13"/>
      <c r="J95" s="12"/>
      <c r="K95" s="12"/>
      <c r="L95" s="12"/>
      <c r="M95" s="12"/>
    </row>
    <row r="96" spans="1:15" x14ac:dyDescent="0.25">
      <c r="A96">
        <v>0</v>
      </c>
      <c r="B96">
        <v>0</v>
      </c>
      <c r="C96">
        <v>3</v>
      </c>
      <c r="D96" s="12"/>
      <c r="E96" s="12"/>
      <c r="F96" s="12"/>
      <c r="G96" s="12"/>
      <c r="H96" s="12"/>
      <c r="I96" s="13"/>
      <c r="J96" s="12"/>
      <c r="K96" s="12"/>
      <c r="L96" s="12"/>
      <c r="M96" s="12"/>
    </row>
    <row r="97" spans="1:14" x14ac:dyDescent="0.25">
      <c r="A97" s="1" t="s">
        <v>5</v>
      </c>
      <c r="D97" s="11">
        <f>SUM(A98,B99,C100)/(SUM(A98:C100)+O97)</f>
        <v>0.62</v>
      </c>
      <c r="E97" s="11">
        <f>A98/SUM(A98:C98)</f>
        <v>0.5625</v>
      </c>
      <c r="F97" s="11">
        <f>B99/SUM(A99:C99)</f>
        <v>0.77777777777777779</v>
      </c>
      <c r="G97" s="11">
        <f>C100/SUM(A100:C100)</f>
        <v>0.66666666666666663</v>
      </c>
      <c r="H97" s="12">
        <f>1-SUM(B99:C100)/(SUM(A98:C100)-SUM(A98:C98))</f>
        <v>0</v>
      </c>
      <c r="I97" s="12">
        <f>1-SUM(A98,C98,C100,A100)/(SUM(A98:C100)-SUM(A99:C99))</f>
        <v>0.36585365853658536</v>
      </c>
      <c r="J97" s="12">
        <f>1-SUM(A98:B99)/(SUM(A98:C100)-SUM(A100:C100))</f>
        <v>9.7560975609756073E-2</v>
      </c>
      <c r="K97" s="11">
        <f>IF(SUM(A98:A100)=0,0,A98/SUM(A98:A100))</f>
        <v>1</v>
      </c>
      <c r="L97" s="11">
        <f>IF(SUM(B98:B100)=0,0,B99/SUM(B98:B100))</f>
        <v>0.31818181818181818</v>
      </c>
      <c r="M97" s="11">
        <f>IF(SUM(C98:C100)=0,0,C100/SUM(C98:C100))</f>
        <v>0.6</v>
      </c>
      <c r="N97" s="7"/>
    </row>
    <row r="98" spans="1:14" x14ac:dyDescent="0.25">
      <c r="A98">
        <v>18</v>
      </c>
      <c r="B98">
        <v>12</v>
      </c>
      <c r="C98">
        <v>2</v>
      </c>
      <c r="I98" s="3"/>
    </row>
    <row r="99" spans="1:14" x14ac:dyDescent="0.25">
      <c r="A99">
        <v>0</v>
      </c>
      <c r="B99">
        <v>7</v>
      </c>
      <c r="C99">
        <v>2</v>
      </c>
      <c r="I99" s="3"/>
    </row>
    <row r="100" spans="1:14" x14ac:dyDescent="0.25">
      <c r="A100">
        <v>0</v>
      </c>
      <c r="B100">
        <v>3</v>
      </c>
      <c r="C100">
        <v>6</v>
      </c>
      <c r="I100" s="3"/>
    </row>
    <row r="101" spans="1:14" x14ac:dyDescent="0.25">
      <c r="A101" s="33" t="s">
        <v>30</v>
      </c>
      <c r="B101" s="14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>
        <v>4</v>
      </c>
    </row>
    <row r="102" spans="1:14" x14ac:dyDescent="0.25">
      <c r="A102" s="1" t="s">
        <v>4</v>
      </c>
      <c r="D102" s="11">
        <f>SUM(A103,B104,C105)/SUM(A103:C105)</f>
        <v>1</v>
      </c>
      <c r="E102" s="11">
        <f>A103/SUM(A103:C103)</f>
        <v>1</v>
      </c>
      <c r="F102" s="11">
        <f>B104/SUM(A104:C104)</f>
        <v>1</v>
      </c>
      <c r="G102" s="11">
        <f>C105/SUM(A105:C105)</f>
        <v>1</v>
      </c>
      <c r="H102" s="12">
        <f>1-SUM(B104:C105)/(SUM(A103:C105)-SUM(A103:C103))</f>
        <v>0</v>
      </c>
      <c r="I102" s="12">
        <f>1-SUM(A103,C103,C105,A105)/(SUM(A103:C105)-SUM(A104:C104))</f>
        <v>0</v>
      </c>
      <c r="J102" s="12">
        <f>1-SUM(A103:B104)/(SUM(A103:C105)-SUM(A105:C105))</f>
        <v>0</v>
      </c>
      <c r="K102" s="11">
        <f>IF(SUM(A103:A105)=0,0,A103/SUM(A103:A105))</f>
        <v>1</v>
      </c>
      <c r="L102" s="11">
        <f>IF(SUM(B103:B105)=0,0,B104/SUM(B103:B105))</f>
        <v>1</v>
      </c>
      <c r="M102" s="11">
        <f>IF(SUM(C103:C105)=0,0,C105/SUM(C103:C105))</f>
        <v>1</v>
      </c>
    </row>
    <row r="103" spans="1:14" x14ac:dyDescent="0.25">
      <c r="A103">
        <v>3</v>
      </c>
      <c r="B103">
        <v>0</v>
      </c>
      <c r="C103">
        <v>0</v>
      </c>
      <c r="D103" s="12"/>
      <c r="E103" s="12"/>
      <c r="F103" s="12"/>
      <c r="G103" s="12"/>
      <c r="H103" s="12"/>
      <c r="I103" s="13"/>
      <c r="J103" s="12"/>
      <c r="K103" s="12"/>
      <c r="L103" s="12"/>
      <c r="M103" s="12"/>
    </row>
    <row r="104" spans="1:14" x14ac:dyDescent="0.25">
      <c r="A104">
        <v>0</v>
      </c>
      <c r="B104">
        <v>3</v>
      </c>
      <c r="C104">
        <v>0</v>
      </c>
      <c r="D104" s="12"/>
      <c r="E104" s="12"/>
      <c r="F104" s="12"/>
      <c r="G104" s="12"/>
      <c r="H104" s="12"/>
      <c r="I104" s="13"/>
      <c r="J104" s="12"/>
      <c r="K104" s="12"/>
      <c r="L104" s="12"/>
      <c r="M104" s="12"/>
    </row>
    <row r="105" spans="1:14" x14ac:dyDescent="0.25">
      <c r="A105">
        <v>0</v>
      </c>
      <c r="B105">
        <v>0</v>
      </c>
      <c r="C105">
        <v>3</v>
      </c>
      <c r="D105" s="12"/>
      <c r="E105" s="12"/>
      <c r="F105" s="12"/>
      <c r="G105" s="12"/>
      <c r="H105" s="12"/>
      <c r="I105" s="13"/>
      <c r="J105" s="12"/>
      <c r="K105" s="12"/>
      <c r="L105" s="12"/>
      <c r="M105" s="12"/>
    </row>
    <row r="106" spans="1:14" x14ac:dyDescent="0.25">
      <c r="A106" s="1" t="s">
        <v>5</v>
      </c>
      <c r="D106" s="11">
        <f>SUM(A107,B108,C109)/(SUM(A107:C109)+O106)</f>
        <v>0.62</v>
      </c>
      <c r="E106" s="11">
        <f>A107/SUM(A107:C107)</f>
        <v>0.78125</v>
      </c>
      <c r="F106" s="11">
        <f>B108/SUM(A108:C108)</f>
        <v>0.1111111111111111</v>
      </c>
      <c r="G106" s="11">
        <f>C109/SUM(A109:C109)</f>
        <v>0.55555555555555558</v>
      </c>
      <c r="H106" s="12">
        <f>1-SUM(B108:C109)/(SUM(A107:C109)-SUM(A107:C107))</f>
        <v>0.44444444444444442</v>
      </c>
      <c r="I106" s="12">
        <f>1-SUM(A107,C107,C109,A109)/(SUM(A107:C109)-SUM(A108:C108))</f>
        <v>0.21951219512195119</v>
      </c>
      <c r="J106" s="12">
        <f>1-SUM(A107:B108)/(SUM(A107:C109)-SUM(A109:C109))</f>
        <v>4.8780487804878092E-2</v>
      </c>
      <c r="K106" s="11">
        <f>IF(SUM(A107:A109)=0,0,A107/SUM(A107:A109))</f>
        <v>0.75757575757575757</v>
      </c>
      <c r="L106" s="11">
        <f>IF(SUM(B107:B109)=0,0,B108/SUM(B107:B109))</f>
        <v>0.1</v>
      </c>
      <c r="M106" s="11">
        <f>IF(SUM(C107:C109)=0,0,C109/SUM(C107:C109))</f>
        <v>0.7142857142857143</v>
      </c>
      <c r="N106" s="7"/>
    </row>
    <row r="107" spans="1:14" x14ac:dyDescent="0.25">
      <c r="A107">
        <v>25</v>
      </c>
      <c r="B107">
        <v>6</v>
      </c>
      <c r="C107">
        <v>1</v>
      </c>
      <c r="I107" s="3"/>
    </row>
    <row r="108" spans="1:14" x14ac:dyDescent="0.25">
      <c r="A108">
        <v>7</v>
      </c>
      <c r="B108">
        <v>1</v>
      </c>
      <c r="C108">
        <v>1</v>
      </c>
      <c r="I108" s="3"/>
    </row>
    <row r="109" spans="1:14" x14ac:dyDescent="0.25">
      <c r="A109">
        <v>1</v>
      </c>
      <c r="B109">
        <v>3</v>
      </c>
      <c r="C109">
        <v>5</v>
      </c>
      <c r="I109" s="3"/>
    </row>
    <row r="110" spans="1:14" x14ac:dyDescent="0.25">
      <c r="A110" s="33" t="s">
        <v>31</v>
      </c>
      <c r="B110" s="14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>
        <v>4</v>
      </c>
    </row>
    <row r="111" spans="1:14" x14ac:dyDescent="0.25">
      <c r="A111" s="1" t="s">
        <v>4</v>
      </c>
      <c r="D111" s="11">
        <f>SUM(A112,B113,C114)/SUM(A112:C114)</f>
        <v>1</v>
      </c>
      <c r="E111" s="11">
        <f>A112/SUM(A112:C112)</f>
        <v>1</v>
      </c>
      <c r="F111" s="11">
        <f>B113/SUM(A113:C113)</f>
        <v>1</v>
      </c>
      <c r="G111" s="11">
        <f>C114/SUM(A114:C114)</f>
        <v>1</v>
      </c>
      <c r="H111" s="12">
        <f>1-SUM(B113:C114)/(SUM(A112:C114)-SUM(A112:C112))</f>
        <v>0</v>
      </c>
      <c r="I111" s="12">
        <f>1-SUM(A112,C112,C114,A114)/(SUM(A112:C114)-SUM(A113:C113))</f>
        <v>0</v>
      </c>
      <c r="J111" s="12">
        <f>1-SUM(A112:B113)/(SUM(A112:C114)-SUM(A114:C114))</f>
        <v>0</v>
      </c>
      <c r="K111" s="11">
        <f>IF(SUM(A112:A114)=0,0,A112/SUM(A112:A114))</f>
        <v>1</v>
      </c>
      <c r="L111" s="11">
        <f>IF(SUM(B112:B114)=0,0,B113/SUM(B112:B114))</f>
        <v>1</v>
      </c>
      <c r="M111" s="11">
        <f>IF(SUM(C112:C114)=0,0,C114/SUM(C112:C114))</f>
        <v>1</v>
      </c>
    </row>
    <row r="112" spans="1:14" x14ac:dyDescent="0.25">
      <c r="A112">
        <v>3</v>
      </c>
      <c r="B112">
        <v>0</v>
      </c>
      <c r="C112">
        <v>0</v>
      </c>
      <c r="D112" s="12"/>
      <c r="E112" s="12"/>
      <c r="F112" s="12"/>
      <c r="G112" s="12"/>
      <c r="H112" s="12"/>
      <c r="I112" s="13"/>
      <c r="J112" s="12"/>
      <c r="K112" s="12"/>
      <c r="L112" s="12"/>
      <c r="M112" s="12"/>
    </row>
    <row r="113" spans="1:14" x14ac:dyDescent="0.25">
      <c r="A113">
        <v>0</v>
      </c>
      <c r="B113">
        <v>3</v>
      </c>
      <c r="C113">
        <v>0</v>
      </c>
      <c r="D113" s="12"/>
      <c r="E113" s="12"/>
      <c r="F113" s="12"/>
      <c r="G113" s="12"/>
      <c r="H113" s="12"/>
      <c r="I113" s="13"/>
      <c r="J113" s="12"/>
      <c r="K113" s="12"/>
      <c r="L113" s="12"/>
      <c r="M113" s="12"/>
    </row>
    <row r="114" spans="1:14" x14ac:dyDescent="0.25">
      <c r="A114">
        <v>0</v>
      </c>
      <c r="B114">
        <v>0</v>
      </c>
      <c r="C114">
        <v>3</v>
      </c>
      <c r="D114" s="12"/>
      <c r="E114" s="12"/>
      <c r="F114" s="12"/>
      <c r="G114" s="12"/>
      <c r="H114" s="12"/>
      <c r="I114" s="13"/>
      <c r="J114" s="12"/>
      <c r="K114" s="12"/>
      <c r="L114" s="12"/>
      <c r="M114" s="12"/>
    </row>
    <row r="115" spans="1:14" x14ac:dyDescent="0.25">
      <c r="A115" s="1" t="s">
        <v>5</v>
      </c>
      <c r="D115" s="11">
        <f>SUM(A116,B117,C118)/(SUM(A116:C118)+O115)</f>
        <v>0.74</v>
      </c>
      <c r="E115" s="11">
        <f>A116/SUM(A116:C116)</f>
        <v>0.875</v>
      </c>
      <c r="F115" s="11">
        <f>B117/SUM(A117:C117)</f>
        <v>0.33333333333333331</v>
      </c>
      <c r="G115" s="11">
        <f>C118/SUM(A118:C118)</f>
        <v>0.66666666666666663</v>
      </c>
      <c r="H115" s="12">
        <f>1-SUM(B117:C118)/(SUM(A116:C118)-SUM(A116:C116))</f>
        <v>0.27777777777777779</v>
      </c>
      <c r="I115" s="12">
        <f>1-SUM(A116,C116,C118,A118)/(SUM(A116:C118)-SUM(A117:C117))</f>
        <v>9.7560975609756073E-2</v>
      </c>
      <c r="J115" s="12">
        <f>1-SUM(A116:B117)/(SUM(A116:C118)-SUM(A118:C118))</f>
        <v>9.7560975609756073E-2</v>
      </c>
      <c r="K115" s="11">
        <f>IF(SUM(A116:A118)=0,0,A116/SUM(A116:A118))</f>
        <v>0.84848484848484851</v>
      </c>
      <c r="L115" s="11">
        <f>IF(SUM(B116:B118)=0,0,B117/SUM(B116:B118))</f>
        <v>0.42857142857142855</v>
      </c>
      <c r="M115" s="11">
        <f>IF(SUM(C116:C118)=0,0,C118/SUM(C116:C118))</f>
        <v>0.6</v>
      </c>
      <c r="N115" s="7"/>
    </row>
    <row r="116" spans="1:14" x14ac:dyDescent="0.25">
      <c r="A116">
        <v>28</v>
      </c>
      <c r="B116">
        <v>3</v>
      </c>
      <c r="C116">
        <v>1</v>
      </c>
      <c r="I116" s="3"/>
    </row>
    <row r="117" spans="1:14" x14ac:dyDescent="0.25">
      <c r="A117">
        <v>3</v>
      </c>
      <c r="B117">
        <v>3</v>
      </c>
      <c r="C117">
        <v>3</v>
      </c>
      <c r="I117" s="3"/>
    </row>
    <row r="118" spans="1:14" x14ac:dyDescent="0.25">
      <c r="A118">
        <v>2</v>
      </c>
      <c r="B118">
        <v>1</v>
      </c>
      <c r="C118">
        <v>6</v>
      </c>
      <c r="I118" s="3"/>
    </row>
    <row r="119" spans="1:14" x14ac:dyDescent="0.25">
      <c r="A119" s="33" t="s">
        <v>32</v>
      </c>
      <c r="B119" s="1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>
        <v>5</v>
      </c>
    </row>
    <row r="120" spans="1:14" x14ac:dyDescent="0.25">
      <c r="A120" s="1" t="s">
        <v>4</v>
      </c>
      <c r="D120" s="11">
        <f>SUM(A121,B122,C123)/SUM(A121:C123)</f>
        <v>1</v>
      </c>
      <c r="E120" s="11">
        <f>A121/SUM(A121:C121)</f>
        <v>1</v>
      </c>
      <c r="F120" s="11">
        <f>B122/SUM(A122:C122)</f>
        <v>1</v>
      </c>
      <c r="G120" s="11">
        <f>C123/SUM(A123:C123)</f>
        <v>1</v>
      </c>
      <c r="H120" s="12">
        <f>1-SUM(B122:C123)/(SUM(A121:C123)-SUM(A121:C121))</f>
        <v>0</v>
      </c>
      <c r="I120" s="12">
        <f>1-SUM(A121,C121,C123,A123)/(SUM(A121:C123)-SUM(A122:C122))</f>
        <v>0</v>
      </c>
      <c r="J120" s="12">
        <f>1-SUM(A121:B122)/(SUM(A121:C123)-SUM(A123:C123))</f>
        <v>0</v>
      </c>
      <c r="K120" s="11">
        <f>IF(SUM(A121:A123)=0,0,A121/SUM(A121:A123))</f>
        <v>1</v>
      </c>
      <c r="L120" s="11">
        <f>IF(SUM(B121:B123)=0,0,B122/SUM(B121:B123))</f>
        <v>1</v>
      </c>
      <c r="M120" s="11">
        <f>IF(SUM(C121:C123)=0,0,C123/SUM(C121:C123))</f>
        <v>1</v>
      </c>
    </row>
    <row r="121" spans="1:14" x14ac:dyDescent="0.25">
      <c r="A121">
        <v>3</v>
      </c>
      <c r="B121">
        <v>0</v>
      </c>
      <c r="C121">
        <v>0</v>
      </c>
      <c r="D121" s="12"/>
      <c r="E121" s="12"/>
      <c r="F121" s="12"/>
      <c r="G121" s="12"/>
      <c r="H121" s="12"/>
      <c r="I121" s="13"/>
      <c r="J121" s="12"/>
      <c r="K121" s="12"/>
      <c r="L121" s="12"/>
      <c r="M121" s="12"/>
    </row>
    <row r="122" spans="1:14" x14ac:dyDescent="0.25">
      <c r="A122">
        <v>0</v>
      </c>
      <c r="B122">
        <v>3</v>
      </c>
      <c r="C122">
        <v>0</v>
      </c>
      <c r="D122" s="12"/>
      <c r="E122" s="12"/>
      <c r="F122" s="12"/>
      <c r="G122" s="12"/>
      <c r="H122" s="12"/>
      <c r="I122" s="13"/>
      <c r="J122" s="12"/>
      <c r="K122" s="12"/>
      <c r="L122" s="12"/>
      <c r="M122" s="12"/>
    </row>
    <row r="123" spans="1:14" x14ac:dyDescent="0.25">
      <c r="A123">
        <v>0</v>
      </c>
      <c r="B123">
        <v>0</v>
      </c>
      <c r="C123">
        <v>3</v>
      </c>
      <c r="D123" s="12"/>
      <c r="E123" s="12"/>
      <c r="F123" s="12"/>
      <c r="G123" s="12"/>
      <c r="H123" s="12"/>
      <c r="I123" s="13"/>
      <c r="J123" s="12"/>
      <c r="K123" s="12"/>
      <c r="L123" s="12"/>
      <c r="M123" s="12"/>
    </row>
    <row r="124" spans="1:14" x14ac:dyDescent="0.25">
      <c r="A124" s="1" t="s">
        <v>5</v>
      </c>
      <c r="D124" s="11">
        <f>SUM(A125,B126,C127)/(SUM(A125:C127)+O124)</f>
        <v>0.76</v>
      </c>
      <c r="E124" s="11">
        <f>A125/SUM(A125:C125)</f>
        <v>0.90625</v>
      </c>
      <c r="F124" s="11">
        <f>B126/SUM(A126:C126)</f>
        <v>0.33333333333333331</v>
      </c>
      <c r="G124" s="11">
        <f>C127/SUM(A127:C127)</f>
        <v>0.66666666666666663</v>
      </c>
      <c r="H124" s="12">
        <f>1-SUM(B126:C127)/(SUM(A125:C127)-SUM(A125:C125))</f>
        <v>0.33333333333333337</v>
      </c>
      <c r="I124" s="12">
        <f>1-SUM(A125,C125,C127,A127)/(SUM(A125:C127)-SUM(A126:C126))</f>
        <v>7.3170731707317027E-2</v>
      </c>
      <c r="J124" s="12">
        <f>1-SUM(A125:B126)/(SUM(A125:C127)-SUM(A127:C127))</f>
        <v>7.3170731707317027E-2</v>
      </c>
      <c r="K124" s="11">
        <f>IF(SUM(A125:A127)=0,0,A125/SUM(A125:A127))</f>
        <v>0.82857142857142863</v>
      </c>
      <c r="L124" s="11">
        <f>IF(SUM(B125:B127)=0,0,B126/SUM(B125:B127))</f>
        <v>0.5</v>
      </c>
      <c r="M124" s="11">
        <f>IF(SUM(C125:C127)=0,0,C127/SUM(C125:C127))</f>
        <v>0.66666666666666663</v>
      </c>
      <c r="N124" s="7"/>
    </row>
    <row r="125" spans="1:14" x14ac:dyDescent="0.25">
      <c r="A125">
        <v>29</v>
      </c>
      <c r="B125">
        <v>1</v>
      </c>
      <c r="C125">
        <v>2</v>
      </c>
      <c r="I125" s="3"/>
    </row>
    <row r="126" spans="1:14" x14ac:dyDescent="0.25">
      <c r="A126">
        <v>5</v>
      </c>
      <c r="B126">
        <v>3</v>
      </c>
      <c r="C126">
        <v>1</v>
      </c>
      <c r="I126" s="3"/>
    </row>
    <row r="127" spans="1:14" x14ac:dyDescent="0.25">
      <c r="A127">
        <v>1</v>
      </c>
      <c r="B127">
        <v>2</v>
      </c>
      <c r="C127">
        <v>6</v>
      </c>
      <c r="I127" s="3"/>
    </row>
    <row r="128" spans="1:14" x14ac:dyDescent="0.25">
      <c r="A128" s="33" t="s">
        <v>33</v>
      </c>
      <c r="B128" s="14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>
        <v>4</v>
      </c>
    </row>
    <row r="129" spans="1:14" x14ac:dyDescent="0.25">
      <c r="A129" s="1" t="s">
        <v>4</v>
      </c>
      <c r="D129" s="11">
        <f>SUM(A130,B131,C132)/SUM(A130:C132)</f>
        <v>1</v>
      </c>
      <c r="E129" s="11">
        <f>A130/SUM(A130:C130)</f>
        <v>1</v>
      </c>
      <c r="F129" s="11">
        <f>B131/SUM(A131:C131)</f>
        <v>1</v>
      </c>
      <c r="G129" s="11">
        <f>C132/SUM(A132:C132)</f>
        <v>1</v>
      </c>
      <c r="H129" s="12">
        <f>1-SUM(B131:C132)/(SUM(A130:C132)-SUM(A130:C130))</f>
        <v>0</v>
      </c>
      <c r="I129" s="12">
        <f>1-SUM(A130,C130,C132,A132)/(SUM(A130:C132)-SUM(A131:C131))</f>
        <v>0</v>
      </c>
      <c r="J129" s="12">
        <f>1-SUM(A130:B131)/(SUM(A130:C132)-SUM(A132:C132))</f>
        <v>0</v>
      </c>
      <c r="K129" s="11">
        <f>IF(SUM(A130:A132)=0,0,A130/SUM(A130:A132))</f>
        <v>1</v>
      </c>
      <c r="L129" s="11">
        <f>IF(SUM(B130:B132)=0,0,B131/SUM(B130:B132))</f>
        <v>1</v>
      </c>
      <c r="M129" s="11">
        <f>IF(SUM(C130:C132)=0,0,C132/SUM(C130:C132))</f>
        <v>1</v>
      </c>
    </row>
    <row r="130" spans="1:14" x14ac:dyDescent="0.25">
      <c r="A130">
        <v>3</v>
      </c>
      <c r="B130">
        <v>0</v>
      </c>
      <c r="C130">
        <v>0</v>
      </c>
      <c r="D130" s="12"/>
      <c r="E130" s="12"/>
      <c r="F130" s="12"/>
      <c r="G130" s="12"/>
      <c r="H130" s="12"/>
      <c r="I130" s="13"/>
      <c r="J130" s="12"/>
      <c r="K130" s="12"/>
      <c r="L130" s="12"/>
      <c r="M130" s="12"/>
    </row>
    <row r="131" spans="1:14" x14ac:dyDescent="0.25">
      <c r="A131">
        <v>0</v>
      </c>
      <c r="B131">
        <v>3</v>
      </c>
      <c r="C131">
        <v>0</v>
      </c>
      <c r="D131" s="12"/>
      <c r="E131" s="12"/>
      <c r="F131" s="12"/>
      <c r="G131" s="12"/>
      <c r="H131" s="12"/>
      <c r="I131" s="13"/>
      <c r="J131" s="12"/>
      <c r="K131" s="12"/>
      <c r="L131" s="12"/>
      <c r="M131" s="12"/>
    </row>
    <row r="132" spans="1:14" x14ac:dyDescent="0.25">
      <c r="A132">
        <v>0</v>
      </c>
      <c r="B132">
        <v>0</v>
      </c>
      <c r="C132">
        <v>3</v>
      </c>
      <c r="D132" s="12"/>
      <c r="E132" s="12"/>
      <c r="F132" s="12"/>
      <c r="G132" s="12"/>
      <c r="H132" s="12"/>
      <c r="I132" s="13"/>
      <c r="J132" s="12"/>
      <c r="K132" s="12"/>
      <c r="L132" s="12"/>
      <c r="M132" s="12"/>
    </row>
    <row r="133" spans="1:14" x14ac:dyDescent="0.25">
      <c r="A133" s="1" t="s">
        <v>5</v>
      </c>
      <c r="D133" s="11">
        <f>SUM(A134,B135,C136)/(SUM(A134:C136)+O142)</f>
        <v>0.64</v>
      </c>
      <c r="E133" s="11">
        <f>A134/SUM(A134:C134)</f>
        <v>0.59375</v>
      </c>
      <c r="F133" s="11">
        <f>B135/SUM(A135:C135)</f>
        <v>0.55555555555555558</v>
      </c>
      <c r="G133" s="11">
        <f>C136/SUM(A136:C136)</f>
        <v>0.88888888888888884</v>
      </c>
      <c r="H133" s="12">
        <f>1-SUM(B135:C136)/(SUM(A134:C136)-SUM(A134:C134))</f>
        <v>0.22222222222222221</v>
      </c>
      <c r="I133" s="12">
        <f>1-SUM(A134,C134,C136,A136)/(SUM(A134:C136)-SUM(A135:C135))</f>
        <v>0.31707317073170727</v>
      </c>
      <c r="J133" s="12">
        <f>1-SUM(A134:B135)/(SUM(A134:C136)-SUM(A136:C136))</f>
        <v>2.4390243902439046E-2</v>
      </c>
      <c r="K133" s="11">
        <f>IF(SUM(A134:A136)=0,0,A134/SUM(A134:A136))</f>
        <v>0.82608695652173914</v>
      </c>
      <c r="L133" s="11">
        <f>IF(SUM(B134:B136)=0,0,B135/SUM(B134:B136))</f>
        <v>0.27777777777777779</v>
      </c>
      <c r="M133" s="11">
        <f>IF(SUM(C134:C136)=0,0,C136/SUM(C134:C136))</f>
        <v>0.88888888888888884</v>
      </c>
      <c r="N133" s="7"/>
    </row>
    <row r="134" spans="1:14" x14ac:dyDescent="0.25">
      <c r="A134">
        <v>19</v>
      </c>
      <c r="B134">
        <v>13</v>
      </c>
      <c r="C134">
        <v>0</v>
      </c>
      <c r="I134" s="3"/>
    </row>
    <row r="135" spans="1:14" x14ac:dyDescent="0.25">
      <c r="A135">
        <v>3</v>
      </c>
      <c r="B135">
        <v>5</v>
      </c>
      <c r="C135">
        <v>1</v>
      </c>
      <c r="I135" s="3"/>
    </row>
    <row r="136" spans="1:14" x14ac:dyDescent="0.25">
      <c r="A136">
        <v>1</v>
      </c>
      <c r="B136">
        <v>0</v>
      </c>
      <c r="C136">
        <v>8</v>
      </c>
      <c r="I136" s="3"/>
    </row>
    <row r="137" spans="1:14" x14ac:dyDescent="0.25">
      <c r="A137" s="33" t="s">
        <v>34</v>
      </c>
      <c r="B137" s="14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>
        <v>4</v>
      </c>
    </row>
    <row r="138" spans="1:14" x14ac:dyDescent="0.25">
      <c r="A138" s="1" t="s">
        <v>4</v>
      </c>
      <c r="D138" s="11">
        <f>SUM(A139,B140,C141)/SUM(A139:C141)</f>
        <v>1</v>
      </c>
      <c r="E138" s="11">
        <f>A139/SUM(A139:C139)</f>
        <v>1</v>
      </c>
      <c r="F138" s="11">
        <f>B140/SUM(A140:C140)</f>
        <v>1</v>
      </c>
      <c r="G138" s="11">
        <f>C141/SUM(A141:C141)</f>
        <v>1</v>
      </c>
      <c r="H138" s="12">
        <f>1-SUM(B140:C141)/(SUM(A139:C141)-SUM(A139:C139))</f>
        <v>0</v>
      </c>
      <c r="I138" s="12">
        <f>1-SUM(A139,C139,C141,A141)/(SUM(A139:C141)-SUM(A140:C140))</f>
        <v>0</v>
      </c>
      <c r="J138" s="12">
        <f>1-SUM(A139:B140)/(SUM(A139:C141)-SUM(A141:C141))</f>
        <v>0</v>
      </c>
      <c r="K138" s="11">
        <f>IF(SUM(A139:A141)=0,0,A139/SUM(A139:A141))</f>
        <v>1</v>
      </c>
      <c r="L138" s="11">
        <f>IF(SUM(B139:B141)=0,0,B140/SUM(B139:B141))</f>
        <v>1</v>
      </c>
      <c r="M138" s="11">
        <f>IF(SUM(C139:C141)=0,0,C141/SUM(C139:C141))</f>
        <v>1</v>
      </c>
    </row>
    <row r="139" spans="1:14" x14ac:dyDescent="0.25">
      <c r="A139">
        <v>3</v>
      </c>
      <c r="B139">
        <v>0</v>
      </c>
      <c r="C139">
        <v>0</v>
      </c>
      <c r="D139" s="12"/>
      <c r="E139" s="12"/>
      <c r="F139" s="12"/>
      <c r="G139" s="12"/>
      <c r="H139" s="12"/>
      <c r="I139" s="13"/>
      <c r="J139" s="12"/>
      <c r="K139" s="12"/>
      <c r="L139" s="12"/>
      <c r="M139" s="12"/>
    </row>
    <row r="140" spans="1:14" x14ac:dyDescent="0.25">
      <c r="A140">
        <v>0</v>
      </c>
      <c r="B140">
        <v>3</v>
      </c>
      <c r="C140">
        <v>0</v>
      </c>
      <c r="D140" s="12"/>
      <c r="E140" s="12"/>
      <c r="F140" s="12"/>
      <c r="G140" s="12"/>
      <c r="H140" s="12"/>
      <c r="I140" s="13"/>
      <c r="J140" s="12"/>
      <c r="K140" s="12"/>
      <c r="L140" s="12"/>
      <c r="M140" s="12"/>
    </row>
    <row r="141" spans="1:14" x14ac:dyDescent="0.25">
      <c r="A141">
        <v>0</v>
      </c>
      <c r="B141">
        <v>0</v>
      </c>
      <c r="C141">
        <v>3</v>
      </c>
      <c r="D141" s="12"/>
      <c r="E141" s="12"/>
      <c r="F141" s="12"/>
      <c r="G141" s="12"/>
      <c r="H141" s="12"/>
      <c r="I141" s="13"/>
      <c r="J141" s="12"/>
      <c r="K141" s="12"/>
      <c r="L141" s="12"/>
      <c r="M141" s="12"/>
    </row>
    <row r="142" spans="1:14" x14ac:dyDescent="0.25">
      <c r="A142" s="1" t="s">
        <v>5</v>
      </c>
      <c r="D142" s="11">
        <f>SUM(A143,B144,C145)/(SUM(A143:C145)+O151)</f>
        <v>0.66</v>
      </c>
      <c r="E142" s="11">
        <f>A143/SUM(A143:C143)</f>
        <v>0.5625</v>
      </c>
      <c r="F142" s="11">
        <f>B144/SUM(A144:C144)</f>
        <v>0.77777777777777779</v>
      </c>
      <c r="G142" s="11">
        <f>C145/SUM(A145:C145)</f>
        <v>0.88888888888888884</v>
      </c>
      <c r="H142" s="12">
        <f>1-SUM(B144:C145)/(SUM(A143:C145)-SUM(A143:C143))</f>
        <v>5.555555555555558E-2</v>
      </c>
      <c r="I142" s="12">
        <f>1-SUM(A143,C143,C145,A145)/(SUM(A143:C145)-SUM(A144:C144))</f>
        <v>0.34146341463414631</v>
      </c>
      <c r="J142" s="12">
        <f>1-SUM(A143:B144)/(SUM(A143:C145)-SUM(A145:C145))</f>
        <v>4.8780487804878092E-2</v>
      </c>
      <c r="K142" s="11">
        <f>IF(SUM(A143:A145)=0,0,A143/SUM(A143:A145))</f>
        <v>0.94736842105263153</v>
      </c>
      <c r="L142" s="11">
        <f>IF(SUM(B143:B145)=0,0,B144/SUM(B143:B145))</f>
        <v>0.33333333333333331</v>
      </c>
      <c r="M142" s="11">
        <f>IF(SUM(C143:C145)=0,0,C145/SUM(C143:C145))</f>
        <v>0.8</v>
      </c>
      <c r="N142" s="7"/>
    </row>
    <row r="143" spans="1:14" x14ac:dyDescent="0.25">
      <c r="A143">
        <v>18</v>
      </c>
      <c r="B143">
        <v>13</v>
      </c>
      <c r="C143">
        <v>1</v>
      </c>
      <c r="I143" s="3"/>
    </row>
    <row r="144" spans="1:14" x14ac:dyDescent="0.25">
      <c r="A144">
        <v>1</v>
      </c>
      <c r="B144">
        <v>7</v>
      </c>
      <c r="C144">
        <v>1</v>
      </c>
      <c r="I144" s="3"/>
    </row>
    <row r="145" spans="1:14" x14ac:dyDescent="0.25">
      <c r="A145">
        <v>0</v>
      </c>
      <c r="B145">
        <v>1</v>
      </c>
      <c r="C145">
        <v>8</v>
      </c>
      <c r="I145" s="3"/>
    </row>
    <row r="146" spans="1:14" x14ac:dyDescent="0.25">
      <c r="A146" s="33" t="s">
        <v>36</v>
      </c>
      <c r="B146" s="14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>
        <v>6</v>
      </c>
    </row>
    <row r="147" spans="1:14" x14ac:dyDescent="0.25">
      <c r="A147" s="1" t="s">
        <v>4</v>
      </c>
      <c r="D147" s="11">
        <f>SUM(A148,B149,C150)/SUM(A148:C150)</f>
        <v>1</v>
      </c>
      <c r="E147" s="11">
        <f>A148/SUM(A148:C148)</f>
        <v>1</v>
      </c>
      <c r="F147" s="11">
        <f>B149/SUM(A149:C149)</f>
        <v>1</v>
      </c>
      <c r="G147" s="11">
        <f>C150/SUM(A150:C150)</f>
        <v>1</v>
      </c>
      <c r="H147" s="12">
        <f>1-SUM(B149:C150)/(SUM(A148:C150)-SUM(A148:C148))</f>
        <v>0</v>
      </c>
      <c r="I147" s="12">
        <f>1-SUM(A148,C148,C150,A150)/(SUM(A148:C150)-SUM(A149:C149))</f>
        <v>0</v>
      </c>
      <c r="J147" s="12">
        <f>1-SUM(A148:B149)/(SUM(A148:C150)-SUM(A150:C150))</f>
        <v>0</v>
      </c>
      <c r="K147" s="11">
        <f>IF(SUM(A148:A150)=0,0,A148/SUM(A148:A150))</f>
        <v>1</v>
      </c>
      <c r="L147" s="11">
        <f>IF(SUM(B148:B150)=0,0,B149/SUM(B148:B150))</f>
        <v>1</v>
      </c>
      <c r="M147" s="11">
        <f>IF(SUM(C148:C150)=0,0,C150/SUM(C148:C150))</f>
        <v>1</v>
      </c>
    </row>
    <row r="148" spans="1:14" x14ac:dyDescent="0.25">
      <c r="A148">
        <v>3</v>
      </c>
      <c r="B148">
        <v>0</v>
      </c>
      <c r="C148">
        <v>0</v>
      </c>
      <c r="D148" s="12"/>
      <c r="E148" s="12"/>
      <c r="F148" s="12"/>
      <c r="G148" s="12"/>
      <c r="H148" s="12"/>
      <c r="I148" s="13"/>
      <c r="J148" s="12"/>
      <c r="K148" s="12"/>
      <c r="L148" s="12"/>
      <c r="M148" s="12"/>
    </row>
    <row r="149" spans="1:14" x14ac:dyDescent="0.25">
      <c r="A149">
        <v>0</v>
      </c>
      <c r="B149">
        <v>3</v>
      </c>
      <c r="C149">
        <v>0</v>
      </c>
      <c r="D149" s="12"/>
      <c r="E149" s="12"/>
      <c r="F149" s="12"/>
      <c r="G149" s="12"/>
      <c r="H149" s="12"/>
      <c r="I149" s="13"/>
      <c r="J149" s="12"/>
      <c r="K149" s="12"/>
      <c r="L149" s="12"/>
      <c r="M149" s="12"/>
    </row>
    <row r="150" spans="1:14" x14ac:dyDescent="0.25">
      <c r="A150">
        <v>0</v>
      </c>
      <c r="B150">
        <v>0</v>
      </c>
      <c r="C150">
        <v>3</v>
      </c>
      <c r="D150" s="12"/>
      <c r="E150" s="12"/>
      <c r="F150" s="12"/>
      <c r="G150" s="12"/>
      <c r="H150" s="12"/>
      <c r="I150" s="13"/>
      <c r="J150" s="12"/>
      <c r="K150" s="12"/>
      <c r="L150" s="12"/>
      <c r="M150" s="12"/>
    </row>
    <row r="151" spans="1:14" x14ac:dyDescent="0.25">
      <c r="A151" s="1" t="s">
        <v>5</v>
      </c>
      <c r="D151" s="11">
        <f>SUM(A152,B153,C154)/(SUM(A152:C154)+O160)</f>
        <v>0.7</v>
      </c>
      <c r="E151" s="11">
        <f>A152/SUM(A152:C152)</f>
        <v>0.65625</v>
      </c>
      <c r="F151" s="11">
        <f>B153/SUM(A153:C153)</f>
        <v>0.77777777777777779</v>
      </c>
      <c r="G151" s="11">
        <f>C154/SUM(A154:C154)</f>
        <v>0.77777777777777779</v>
      </c>
      <c r="H151" s="12">
        <f>1-SUM(B153:C154)/(SUM(A152:C154)-SUM(A152:C152))</f>
        <v>5.555555555555558E-2</v>
      </c>
      <c r="I151" s="12">
        <f>1-SUM(A152,C152,C154,A154)/(SUM(A152:C154)-SUM(A153:C153))</f>
        <v>0.26829268292682928</v>
      </c>
      <c r="J151" s="12">
        <f>1-SUM(A152:B153)/(SUM(A152:C154)-SUM(A154:C154))</f>
        <v>7.3170731707317027E-2</v>
      </c>
      <c r="K151" s="11">
        <f>IF(SUM(A152:A154)=0,0,A152/SUM(A152:A154))</f>
        <v>0.95454545454545459</v>
      </c>
      <c r="L151" s="11">
        <f>IF(SUM(B152:B154)=0,0,B153/SUM(B152:B154))</f>
        <v>0.3888888888888889</v>
      </c>
      <c r="M151" s="11">
        <f>IF(SUM(C152:C154)=0,0,C154/SUM(C152:C154))</f>
        <v>0.7</v>
      </c>
      <c r="N151" s="7"/>
    </row>
    <row r="152" spans="1:14" x14ac:dyDescent="0.25">
      <c r="A152">
        <v>21</v>
      </c>
      <c r="B152">
        <v>9</v>
      </c>
      <c r="C152">
        <v>2</v>
      </c>
      <c r="I152" s="3"/>
    </row>
    <row r="153" spans="1:14" x14ac:dyDescent="0.25">
      <c r="A153">
        <v>1</v>
      </c>
      <c r="B153">
        <v>7</v>
      </c>
      <c r="C153">
        <v>1</v>
      </c>
      <c r="I153" s="3"/>
    </row>
    <row r="154" spans="1:14" x14ac:dyDescent="0.25">
      <c r="A154">
        <v>0</v>
      </c>
      <c r="B154">
        <v>2</v>
      </c>
      <c r="C154">
        <v>7</v>
      </c>
      <c r="I154" s="3"/>
    </row>
    <row r="155" spans="1:14" x14ac:dyDescent="0.25">
      <c r="A155" s="33" t="s">
        <v>37</v>
      </c>
      <c r="B155" s="14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>
        <v>8</v>
      </c>
    </row>
    <row r="156" spans="1:14" x14ac:dyDescent="0.25">
      <c r="A156" s="1" t="s">
        <v>4</v>
      </c>
      <c r="D156" s="11">
        <f>SUM(A157,B158,C159)/SUM(A157:C159)</f>
        <v>1</v>
      </c>
      <c r="E156" s="11">
        <f>A157/SUM(A157:C157)</f>
        <v>1</v>
      </c>
      <c r="F156" s="11">
        <f>B158/SUM(A158:C158)</f>
        <v>1</v>
      </c>
      <c r="G156" s="11">
        <f>C159/SUM(A159:C159)</f>
        <v>1</v>
      </c>
      <c r="H156" s="12">
        <f>1-SUM(B158:C159)/(SUM(A157:C159)-SUM(A157:C157))</f>
        <v>0</v>
      </c>
      <c r="I156" s="12">
        <f>1-SUM(A157,C157,C159,A159)/(SUM(A157:C159)-SUM(A158:C158))</f>
        <v>0</v>
      </c>
      <c r="J156" s="12">
        <f>1-SUM(A157:B158)/(SUM(A157:C159)-SUM(A159:C159))</f>
        <v>0</v>
      </c>
      <c r="K156" s="11">
        <f>IF(SUM(A157:A159)=0,0,A157/SUM(A157:A159))</f>
        <v>1</v>
      </c>
      <c r="L156" s="11">
        <f>IF(SUM(B157:B159)=0,0,B158/SUM(B157:B159))</f>
        <v>1</v>
      </c>
      <c r="M156" s="11">
        <f>IF(SUM(C157:C159)=0,0,C159/SUM(C157:C159))</f>
        <v>1</v>
      </c>
    </row>
    <row r="157" spans="1:14" x14ac:dyDescent="0.25">
      <c r="A157">
        <v>3</v>
      </c>
      <c r="B157">
        <v>0</v>
      </c>
      <c r="C157">
        <v>0</v>
      </c>
      <c r="D157" s="12"/>
      <c r="E157" s="12"/>
      <c r="F157" s="12"/>
      <c r="G157" s="12"/>
      <c r="H157" s="12"/>
      <c r="I157" s="13"/>
      <c r="J157" s="12"/>
      <c r="K157" s="12"/>
      <c r="L157" s="12"/>
      <c r="M157" s="12"/>
    </row>
    <row r="158" spans="1:14" x14ac:dyDescent="0.25">
      <c r="A158">
        <v>0</v>
      </c>
      <c r="B158">
        <v>3</v>
      </c>
      <c r="C158">
        <v>0</v>
      </c>
      <c r="D158" s="12"/>
      <c r="E158" s="12"/>
      <c r="F158" s="12"/>
      <c r="G158" s="12"/>
      <c r="H158" s="12"/>
      <c r="I158" s="13"/>
      <c r="J158" s="12"/>
      <c r="K158" s="12"/>
      <c r="L158" s="12"/>
      <c r="M158" s="12"/>
    </row>
    <row r="159" spans="1:14" x14ac:dyDescent="0.25">
      <c r="A159">
        <v>0</v>
      </c>
      <c r="B159">
        <v>0</v>
      </c>
      <c r="C159">
        <v>3</v>
      </c>
      <c r="D159" s="12"/>
      <c r="E159" s="12"/>
      <c r="F159" s="12"/>
      <c r="G159" s="12"/>
      <c r="H159" s="12"/>
      <c r="I159" s="13"/>
      <c r="J159" s="12"/>
      <c r="K159" s="12"/>
      <c r="L159" s="12"/>
      <c r="M159" s="12"/>
    </row>
    <row r="160" spans="1:14" x14ac:dyDescent="0.25">
      <c r="A160" s="1" t="s">
        <v>5</v>
      </c>
      <c r="D160" s="11">
        <f>SUM(A161,B162,C163)/(SUM(A161:C163)+O169)</f>
        <v>0.72</v>
      </c>
      <c r="E160" s="11">
        <f>A161/SUM(A161:C161)</f>
        <v>0.9375</v>
      </c>
      <c r="F160" s="11">
        <f>B162/SUM(A162:C162)</f>
        <v>0.66666666666666663</v>
      </c>
      <c r="G160" s="11">
        <f>C163/SUM(A163:C163)</f>
        <v>0</v>
      </c>
      <c r="H160" s="12">
        <f>1-SUM(B162:C163)/(SUM(A161:C163)-SUM(A161:C161))</f>
        <v>0.16666666666666663</v>
      </c>
      <c r="I160" s="12">
        <f>1-SUM(A161,C161,C163,A163)/(SUM(A161:C163)-SUM(A162:C162))</f>
        <v>0.26829268292682928</v>
      </c>
      <c r="J160" s="12">
        <f>1-SUM(A161:B162)/(SUM(A161:C163)-SUM(A163:C163))</f>
        <v>0</v>
      </c>
      <c r="K160" s="11">
        <f>IF(SUM(A161:A163)=0,0,A161/SUM(A161:A163))</f>
        <v>0.90909090909090906</v>
      </c>
      <c r="L160" s="11">
        <f>IF(SUM(B161:B163)=0,0,B162/SUM(B161:B163))</f>
        <v>0.35294117647058826</v>
      </c>
      <c r="M160" s="11">
        <f>IF(SUM(C161:C163)=0,0,C163/SUM(C161:C163))</f>
        <v>0</v>
      </c>
      <c r="N160" s="7"/>
    </row>
    <row r="161" spans="1:14" x14ac:dyDescent="0.25">
      <c r="A161">
        <v>30</v>
      </c>
      <c r="B161">
        <v>2</v>
      </c>
      <c r="C161">
        <v>0</v>
      </c>
      <c r="I161" s="3"/>
    </row>
    <row r="162" spans="1:14" x14ac:dyDescent="0.25">
      <c r="A162">
        <v>3</v>
      </c>
      <c r="B162">
        <v>6</v>
      </c>
      <c r="C162">
        <v>0</v>
      </c>
      <c r="I162" s="3"/>
    </row>
    <row r="163" spans="1:14" x14ac:dyDescent="0.25">
      <c r="A163">
        <v>0</v>
      </c>
      <c r="B163">
        <v>9</v>
      </c>
      <c r="C163">
        <v>0</v>
      </c>
      <c r="I163" s="3"/>
    </row>
    <row r="164" spans="1:14" x14ac:dyDescent="0.25">
      <c r="A164" s="33" t="s">
        <v>38</v>
      </c>
      <c r="B164" s="1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>
        <v>8</v>
      </c>
    </row>
    <row r="165" spans="1:14" x14ac:dyDescent="0.25">
      <c r="A165" s="1" t="s">
        <v>4</v>
      </c>
      <c r="D165" s="11">
        <f>SUM(A166,B167,C168)/SUM(A166:C168)</f>
        <v>1</v>
      </c>
      <c r="E165" s="11">
        <f>A166/SUM(A166:C166)</f>
        <v>1</v>
      </c>
      <c r="F165" s="11">
        <f>B167/SUM(A167:C167)</f>
        <v>1</v>
      </c>
      <c r="G165" s="11">
        <f>C168/SUM(A168:C168)</f>
        <v>1</v>
      </c>
      <c r="H165" s="12">
        <f>1-SUM(B167:C168)/(SUM(A166:C168)-SUM(A166:C166))</f>
        <v>0</v>
      </c>
      <c r="I165" s="12">
        <f>1-SUM(A166,C166,C168,A168)/(SUM(A166:C168)-SUM(A167:C167))</f>
        <v>0</v>
      </c>
      <c r="J165" s="12">
        <f>1-SUM(A166:B167)/(SUM(A166:C168)-SUM(A168:C168))</f>
        <v>0</v>
      </c>
      <c r="K165" s="11">
        <f>IF(SUM(A166:A168)=0,0,A166/SUM(A166:A168))</f>
        <v>1</v>
      </c>
      <c r="L165" s="11">
        <f>IF(SUM(B166:B168)=0,0,B167/SUM(B166:B168))</f>
        <v>1</v>
      </c>
      <c r="M165" s="11">
        <f>IF(SUM(C166:C168)=0,0,C168/SUM(C166:C168))</f>
        <v>1</v>
      </c>
    </row>
    <row r="166" spans="1:14" x14ac:dyDescent="0.25">
      <c r="A166">
        <v>3</v>
      </c>
      <c r="B166">
        <v>0</v>
      </c>
      <c r="C166">
        <v>0</v>
      </c>
      <c r="D166" s="12"/>
      <c r="E166" s="12"/>
      <c r="F166" s="12"/>
      <c r="G166" s="12"/>
      <c r="H166" s="12"/>
      <c r="I166" s="13"/>
      <c r="J166" s="12"/>
      <c r="K166" s="12"/>
      <c r="L166" s="12"/>
      <c r="M166" s="12"/>
    </row>
    <row r="167" spans="1:14" x14ac:dyDescent="0.25">
      <c r="A167">
        <v>0</v>
      </c>
      <c r="B167">
        <v>3</v>
      </c>
      <c r="C167">
        <v>0</v>
      </c>
      <c r="D167" s="12"/>
      <c r="E167" s="12"/>
      <c r="F167" s="12"/>
      <c r="G167" s="12"/>
      <c r="H167" s="12"/>
      <c r="I167" s="13"/>
      <c r="J167" s="12"/>
      <c r="K167" s="12"/>
      <c r="L167" s="12"/>
      <c r="M167" s="12"/>
    </row>
    <row r="168" spans="1:14" x14ac:dyDescent="0.25">
      <c r="A168">
        <v>0</v>
      </c>
      <c r="B168">
        <v>0</v>
      </c>
      <c r="C168">
        <v>3</v>
      </c>
      <c r="D168" s="12"/>
      <c r="E168" s="12"/>
      <c r="F168" s="12"/>
      <c r="G168" s="12"/>
      <c r="H168" s="12"/>
      <c r="I168" s="13"/>
      <c r="J168" s="12"/>
      <c r="K168" s="12"/>
      <c r="L168" s="12"/>
      <c r="M168" s="12"/>
    </row>
    <row r="169" spans="1:14" x14ac:dyDescent="0.25">
      <c r="A169" s="1" t="s">
        <v>5</v>
      </c>
      <c r="D169" s="11">
        <f>SUM(A170,B171,C172)/(SUM(A170:C172)+O178)</f>
        <v>0.68</v>
      </c>
      <c r="E169" s="11">
        <f>A170/SUM(A170:C170)</f>
        <v>0.78125</v>
      </c>
      <c r="F169" s="11">
        <f>B171/SUM(A171:C171)</f>
        <v>0.33333333333333331</v>
      </c>
      <c r="G169" s="11">
        <f>C172/SUM(A172:C172)</f>
        <v>0.66666666666666663</v>
      </c>
      <c r="H169" s="12">
        <f>1-SUM(B171:C172)/(SUM(A170:C172)-SUM(A170:C170))</f>
        <v>0.22222222222222221</v>
      </c>
      <c r="I169" s="12">
        <f>1-SUM(A170,C170,C172,A172)/(SUM(A170:C172)-SUM(A171:C171))</f>
        <v>0.19512195121951215</v>
      </c>
      <c r="J169" s="12">
        <f>1-SUM(A170:B171)/(SUM(A170:C172)-SUM(A172:C172))</f>
        <v>9.7560975609756073E-2</v>
      </c>
      <c r="K169" s="11">
        <f>IF(SUM(A170:A172)=0,0,A170/SUM(A170:A172))</f>
        <v>0.86206896551724133</v>
      </c>
      <c r="L169" s="11">
        <f>IF(SUM(B170:B172)=0,0,B171/SUM(B170:B172))</f>
        <v>0.27272727272727271</v>
      </c>
      <c r="M169" s="11">
        <f>IF(SUM(C170:C172)=0,0,C172/SUM(C170:C172))</f>
        <v>0.6</v>
      </c>
      <c r="N169" s="7"/>
    </row>
    <row r="170" spans="1:14" x14ac:dyDescent="0.25">
      <c r="A170">
        <v>25</v>
      </c>
      <c r="B170">
        <v>5</v>
      </c>
      <c r="C170">
        <v>2</v>
      </c>
      <c r="I170" s="3"/>
    </row>
    <row r="171" spans="1:14" x14ac:dyDescent="0.25">
      <c r="A171">
        <v>4</v>
      </c>
      <c r="B171">
        <v>3</v>
      </c>
      <c r="C171">
        <v>2</v>
      </c>
      <c r="I171" s="3"/>
    </row>
    <row r="172" spans="1:14" x14ac:dyDescent="0.25">
      <c r="A172">
        <v>0</v>
      </c>
      <c r="B172">
        <v>3</v>
      </c>
      <c r="C172">
        <v>6</v>
      </c>
      <c r="I172" s="3"/>
    </row>
    <row r="173" spans="1:14" x14ac:dyDescent="0.25">
      <c r="A173" s="33" t="s">
        <v>39</v>
      </c>
      <c r="B173" s="14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>
        <v>6</v>
      </c>
    </row>
    <row r="174" spans="1:14" x14ac:dyDescent="0.25">
      <c r="A174" s="1" t="s">
        <v>4</v>
      </c>
      <c r="D174" s="11">
        <f>SUM(A175,B176,C177)/SUM(A175:C177)</f>
        <v>1</v>
      </c>
      <c r="E174" s="11">
        <f>A175/SUM(A175:C175)</f>
        <v>1</v>
      </c>
      <c r="F174" s="11">
        <f>B176/SUM(A176:C176)</f>
        <v>1</v>
      </c>
      <c r="G174" s="11">
        <f>C177/SUM(A177:C177)</f>
        <v>1</v>
      </c>
      <c r="H174" s="12">
        <f>1-SUM(B176:C177)/(SUM(A175:C177)-SUM(A175:C175))</f>
        <v>0</v>
      </c>
      <c r="I174" s="12">
        <f>1-SUM(A175,C175,C177,A177)/(SUM(A175:C177)-SUM(A176:C176))</f>
        <v>0</v>
      </c>
      <c r="J174" s="12">
        <f>1-SUM(A175:B176)/(SUM(A175:C177)-SUM(A177:C177))</f>
        <v>0</v>
      </c>
      <c r="K174" s="11">
        <f>IF(SUM(A175:A177)=0,0,A175/SUM(A175:A177))</f>
        <v>1</v>
      </c>
      <c r="L174" s="11">
        <f>IF(SUM(B175:B177)=0,0,B176/SUM(B175:B177))</f>
        <v>1</v>
      </c>
      <c r="M174" s="11">
        <f>IF(SUM(C175:C177)=0,0,C177/SUM(C175:C177))</f>
        <v>1</v>
      </c>
    </row>
    <row r="175" spans="1:14" x14ac:dyDescent="0.25">
      <c r="A175">
        <v>3</v>
      </c>
      <c r="B175">
        <v>0</v>
      </c>
      <c r="C175">
        <v>0</v>
      </c>
      <c r="D175" s="12"/>
      <c r="E175" s="12"/>
      <c r="F175" s="12"/>
      <c r="G175" s="12"/>
      <c r="H175" s="12"/>
      <c r="I175" s="13"/>
      <c r="J175" s="12"/>
      <c r="K175" s="12"/>
      <c r="L175" s="12"/>
      <c r="M175" s="12"/>
    </row>
    <row r="176" spans="1:14" x14ac:dyDescent="0.25">
      <c r="A176">
        <v>0</v>
      </c>
      <c r="B176">
        <v>3</v>
      </c>
      <c r="C176">
        <v>0</v>
      </c>
      <c r="D176" s="12"/>
      <c r="E176" s="12"/>
      <c r="F176" s="12"/>
      <c r="G176" s="12"/>
      <c r="H176" s="12"/>
      <c r="I176" s="13"/>
      <c r="J176" s="12"/>
      <c r="K176" s="12"/>
      <c r="L176" s="12"/>
      <c r="M176" s="12"/>
    </row>
    <row r="177" spans="1:14" x14ac:dyDescent="0.25">
      <c r="A177">
        <v>0</v>
      </c>
      <c r="B177">
        <v>0</v>
      </c>
      <c r="C177">
        <v>3</v>
      </c>
      <c r="D177" s="12"/>
      <c r="E177" s="12"/>
      <c r="F177" s="12"/>
      <c r="G177" s="12"/>
      <c r="H177" s="12"/>
      <c r="I177" s="13"/>
      <c r="J177" s="12"/>
      <c r="K177" s="12"/>
      <c r="L177" s="12"/>
      <c r="M177" s="12"/>
    </row>
    <row r="178" spans="1:14" x14ac:dyDescent="0.25">
      <c r="A178" s="1" t="s">
        <v>5</v>
      </c>
      <c r="D178" s="11">
        <f>SUM(A179,B180,C181)/(SUM(A179:C181)+O187)</f>
        <v>0.52</v>
      </c>
      <c r="E178" s="11">
        <f>A179/SUM(A179:C179)</f>
        <v>0.53125</v>
      </c>
      <c r="F178" s="11">
        <f>B180/SUM(A180:C180)</f>
        <v>0.33333333333333331</v>
      </c>
      <c r="G178" s="11">
        <f>C181/SUM(A181:C181)</f>
        <v>0.66666666666666663</v>
      </c>
      <c r="H178" s="12">
        <f>1-SUM(B180:C181)/(SUM(A179:C181)-SUM(A179:C179))</f>
        <v>0.16666666666666663</v>
      </c>
      <c r="I178" s="12">
        <f>1-SUM(A179,C179,C181,A181)/(SUM(A179:C181)-SUM(A180:C180))</f>
        <v>0.43902439024390238</v>
      </c>
      <c r="J178" s="12">
        <f>1-SUM(A179:B180)/(SUM(A179:C181)-SUM(A181:C181))</f>
        <v>7.3170731707317027E-2</v>
      </c>
      <c r="K178" s="11">
        <f>IF(SUM(A179:A181)=0,0,A179/SUM(A179:A181))</f>
        <v>0.85</v>
      </c>
      <c r="L178" s="11">
        <f>IF(SUM(B179:B181)=0,0,B180/SUM(B179:B181))</f>
        <v>0.14285714285714285</v>
      </c>
      <c r="M178" s="11">
        <f>IF(SUM(C179:C181)=0,0,C181/SUM(C179:C181))</f>
        <v>0.66666666666666663</v>
      </c>
      <c r="N178" s="7"/>
    </row>
    <row r="179" spans="1:14" x14ac:dyDescent="0.25">
      <c r="A179">
        <v>17</v>
      </c>
      <c r="B179">
        <v>15</v>
      </c>
      <c r="C179">
        <v>0</v>
      </c>
      <c r="I179" s="3"/>
    </row>
    <row r="180" spans="1:14" x14ac:dyDescent="0.25">
      <c r="A180">
        <v>3</v>
      </c>
      <c r="B180">
        <v>3</v>
      </c>
      <c r="C180">
        <v>3</v>
      </c>
      <c r="I180" s="3"/>
    </row>
    <row r="181" spans="1:14" x14ac:dyDescent="0.25">
      <c r="A181">
        <v>0</v>
      </c>
      <c r="B181">
        <v>3</v>
      </c>
      <c r="C181">
        <v>6</v>
      </c>
      <c r="I181" s="3"/>
    </row>
    <row r="182" spans="1:14" x14ac:dyDescent="0.25">
      <c r="A182" s="48" t="s">
        <v>40</v>
      </c>
      <c r="B182" s="14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>
        <v>8</v>
      </c>
    </row>
    <row r="183" spans="1:14" x14ac:dyDescent="0.25">
      <c r="A183" s="1" t="s">
        <v>4</v>
      </c>
      <c r="D183" s="11">
        <f>SUM(A184,B185,C186)/SUM(A184:C186)</f>
        <v>1</v>
      </c>
      <c r="E183" s="11">
        <f>A184/SUM(A184:C184)</f>
        <v>1</v>
      </c>
      <c r="F183" s="11">
        <f>B185/SUM(A185:C185)</f>
        <v>1</v>
      </c>
      <c r="G183" s="11">
        <f>C186/SUM(A186:C186)</f>
        <v>1</v>
      </c>
      <c r="H183" s="12">
        <f>1-SUM(B185:C186)/(SUM(A184:C186)-SUM(A184:C184))</f>
        <v>0</v>
      </c>
      <c r="I183" s="12">
        <f>1-SUM(A184,C184,C186,A186)/(SUM(A184:C186)-SUM(A185:C185))</f>
        <v>0</v>
      </c>
      <c r="J183" s="12">
        <f>1-SUM(A184:B185)/(SUM(A184:C186)-SUM(A186:C186))</f>
        <v>0</v>
      </c>
      <c r="K183" s="11">
        <f>IF(SUM(A184:A186)=0,0,A184/SUM(A184:A186))</f>
        <v>1</v>
      </c>
      <c r="L183" s="11">
        <f>IF(SUM(B184:B186)=0,0,B185/SUM(B184:B186))</f>
        <v>1</v>
      </c>
      <c r="M183" s="11">
        <f>IF(SUM(C184:C186)=0,0,C186/SUM(C184:C186))</f>
        <v>1</v>
      </c>
    </row>
    <row r="184" spans="1:14" x14ac:dyDescent="0.25">
      <c r="A184">
        <v>3</v>
      </c>
      <c r="B184">
        <v>0</v>
      </c>
      <c r="C184">
        <v>0</v>
      </c>
      <c r="D184" s="12"/>
      <c r="E184" s="12"/>
      <c r="F184" s="12"/>
      <c r="G184" s="12"/>
      <c r="H184" s="12"/>
      <c r="I184" s="13"/>
      <c r="J184" s="12"/>
      <c r="K184" s="12"/>
      <c r="L184" s="12"/>
      <c r="M184" s="12"/>
    </row>
    <row r="185" spans="1:14" x14ac:dyDescent="0.25">
      <c r="A185">
        <v>0</v>
      </c>
      <c r="B185">
        <v>3</v>
      </c>
      <c r="C185">
        <v>0</v>
      </c>
      <c r="D185" s="12"/>
      <c r="E185" s="12"/>
      <c r="F185" s="12"/>
      <c r="G185" s="12"/>
      <c r="H185" s="12"/>
      <c r="I185" s="13"/>
      <c r="J185" s="12"/>
      <c r="K185" s="12"/>
      <c r="L185" s="12"/>
      <c r="M185" s="12"/>
    </row>
    <row r="186" spans="1:14" x14ac:dyDescent="0.25">
      <c r="A186">
        <v>0</v>
      </c>
      <c r="B186">
        <v>0</v>
      </c>
      <c r="C186">
        <v>3</v>
      </c>
      <c r="D186" s="12"/>
      <c r="E186" s="12"/>
      <c r="F186" s="12"/>
      <c r="G186" s="12"/>
      <c r="H186" s="12"/>
      <c r="I186" s="13"/>
      <c r="J186" s="12"/>
      <c r="K186" s="12"/>
      <c r="L186" s="12"/>
      <c r="M186" s="12"/>
    </row>
    <row r="187" spans="1:14" x14ac:dyDescent="0.25">
      <c r="A187" s="1" t="s">
        <v>5</v>
      </c>
      <c r="D187" s="11">
        <f>SUM(A188,B189,C190)/(SUM(A188:C190)+O196)</f>
        <v>0.7</v>
      </c>
      <c r="E187" s="11">
        <f>A188/SUM(A188:C188)</f>
        <v>0.90625</v>
      </c>
      <c r="F187" s="11">
        <f>B189/SUM(A189:C189)</f>
        <v>0.66666666666666663</v>
      </c>
      <c r="G187" s="11">
        <f>C190/SUM(A190:C190)</f>
        <v>0</v>
      </c>
      <c r="H187" s="12">
        <f>1-SUM(B189:C190)/(SUM(A188:C190)-SUM(A188:C188))</f>
        <v>0.11111111111111116</v>
      </c>
      <c r="I187" s="12">
        <f>1-SUM(A188,C188,C190,A190)/(SUM(A188:C190)-SUM(A189:C189))</f>
        <v>0.24390243902439024</v>
      </c>
      <c r="J187" s="12">
        <f>1-SUM(A188:B189)/(SUM(A188:C190)-SUM(A190:C190))</f>
        <v>7.3170731707317027E-2</v>
      </c>
      <c r="K187" s="11">
        <f>IF(SUM(A188:A190)=0,0,A188/SUM(A188:A190))</f>
        <v>0.93548387096774188</v>
      </c>
      <c r="L187" s="11">
        <f>IF(SUM(B188:B190)=0,0,B189/SUM(B188:B190))</f>
        <v>0.375</v>
      </c>
      <c r="M187" s="11">
        <f>IF(SUM(C188:C190)=0,0,C190/SUM(C188:C190))</f>
        <v>0</v>
      </c>
      <c r="N187" s="7"/>
    </row>
    <row r="188" spans="1:14" x14ac:dyDescent="0.25">
      <c r="A188">
        <v>29</v>
      </c>
      <c r="B188">
        <v>1</v>
      </c>
      <c r="C188">
        <v>2</v>
      </c>
      <c r="I188" s="3"/>
    </row>
    <row r="189" spans="1:14" x14ac:dyDescent="0.25">
      <c r="A189">
        <v>2</v>
      </c>
      <c r="B189">
        <v>6</v>
      </c>
      <c r="C189">
        <v>1</v>
      </c>
      <c r="I189" s="3"/>
    </row>
    <row r="190" spans="1:14" x14ac:dyDescent="0.25">
      <c r="A190">
        <v>0</v>
      </c>
      <c r="B190">
        <v>9</v>
      </c>
      <c r="C190">
        <v>0</v>
      </c>
      <c r="I190" s="3"/>
    </row>
    <row r="191" spans="1:14" x14ac:dyDescent="0.25">
      <c r="A191" s="48" t="s">
        <v>41</v>
      </c>
      <c r="B191" s="14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>
        <v>8</v>
      </c>
    </row>
    <row r="192" spans="1:14" x14ac:dyDescent="0.25">
      <c r="A192" s="1" t="s">
        <v>4</v>
      </c>
      <c r="D192" s="11">
        <f>SUM(A193,B194,C195)/SUM(A193:C195)</f>
        <v>1</v>
      </c>
      <c r="E192" s="11">
        <f>A193/SUM(A193:C193)</f>
        <v>1</v>
      </c>
      <c r="F192" s="11">
        <f>B194/SUM(A194:C194)</f>
        <v>1</v>
      </c>
      <c r="G192" s="11">
        <f>C195/SUM(A195:C195)</f>
        <v>1</v>
      </c>
      <c r="H192" s="12">
        <f>1-SUM(B194:C195)/(SUM(A193:C195)-SUM(A193:C193))</f>
        <v>0</v>
      </c>
      <c r="I192" s="12">
        <f>1-SUM(A193,C193,C195,A195)/(SUM(A193:C195)-SUM(A194:C194))</f>
        <v>0</v>
      </c>
      <c r="J192" s="12">
        <f>1-SUM(A193:B194)/(SUM(A193:C195)-SUM(A195:C195))</f>
        <v>0</v>
      </c>
      <c r="K192" s="11">
        <f>IF(SUM(A193:A195)=0,0,A193/SUM(A193:A195))</f>
        <v>1</v>
      </c>
      <c r="L192" s="11">
        <f>IF(SUM(B193:B195)=0,0,B194/SUM(B193:B195))</f>
        <v>1</v>
      </c>
      <c r="M192" s="11">
        <f>IF(SUM(C193:C195)=0,0,C195/SUM(C193:C195))</f>
        <v>1</v>
      </c>
    </row>
    <row r="193" spans="1:14" x14ac:dyDescent="0.25">
      <c r="A193">
        <v>3</v>
      </c>
      <c r="B193">
        <v>0</v>
      </c>
      <c r="C193">
        <v>0</v>
      </c>
      <c r="D193" s="12"/>
      <c r="E193" s="12"/>
      <c r="F193" s="12"/>
      <c r="G193" s="12"/>
      <c r="H193" s="12"/>
      <c r="I193" s="13"/>
      <c r="J193" s="12"/>
      <c r="K193" s="12"/>
      <c r="L193" s="12"/>
      <c r="M193" s="12"/>
    </row>
    <row r="194" spans="1:14" x14ac:dyDescent="0.25">
      <c r="A194">
        <v>0</v>
      </c>
      <c r="B194">
        <v>3</v>
      </c>
      <c r="C194">
        <v>0</v>
      </c>
      <c r="D194" s="12"/>
      <c r="E194" s="12"/>
      <c r="F194" s="12"/>
      <c r="G194" s="12"/>
      <c r="H194" s="12"/>
      <c r="I194" s="13"/>
      <c r="J194" s="12"/>
      <c r="K194" s="12"/>
      <c r="L194" s="12"/>
      <c r="M194" s="12"/>
    </row>
    <row r="195" spans="1:14" x14ac:dyDescent="0.25">
      <c r="A195">
        <v>0</v>
      </c>
      <c r="B195">
        <v>0</v>
      </c>
      <c r="C195">
        <v>3</v>
      </c>
      <c r="D195" s="12"/>
      <c r="E195" s="12"/>
      <c r="F195" s="12"/>
      <c r="G195" s="12"/>
      <c r="H195" s="12"/>
      <c r="I195" s="13"/>
      <c r="J195" s="12"/>
      <c r="K195" s="12"/>
      <c r="L195" s="12"/>
      <c r="M195" s="12"/>
    </row>
    <row r="196" spans="1:14" x14ac:dyDescent="0.25">
      <c r="A196" s="1" t="s">
        <v>5</v>
      </c>
      <c r="D196" s="11">
        <f>SUM(A197,B198,C199)/(SUM(A197:C199)+O205)</f>
        <v>0.66</v>
      </c>
      <c r="E196" s="11">
        <f>A197/SUM(A197:C197)</f>
        <v>0.6875</v>
      </c>
      <c r="F196" s="11">
        <f>B198/SUM(A198:C198)</f>
        <v>0.44444444444444442</v>
      </c>
      <c r="G196" s="11">
        <f>C199/SUM(A199:C199)</f>
        <v>0.77777777777777779</v>
      </c>
      <c r="H196" s="12">
        <f>1-SUM(B198:C199)/(SUM(A197:C199)-SUM(A197:C197))</f>
        <v>0.16666666666666663</v>
      </c>
      <c r="I196" s="12">
        <f>1-SUM(A197,C197,C199,A199)/(SUM(A197:C199)-SUM(A198:C198))</f>
        <v>0.29268292682926833</v>
      </c>
      <c r="J196" s="12">
        <f>1-SUM(A197:B198)/(SUM(A197:C199)-SUM(A199:C199))</f>
        <v>4.8780487804878092E-2</v>
      </c>
      <c r="K196" s="11">
        <f>IF(SUM(A197:A199)=0,0,A197/SUM(A197:A199))</f>
        <v>0.88</v>
      </c>
      <c r="L196" s="11">
        <f>IF(SUM(B197:B199)=0,0,B198/SUM(B197:B199))</f>
        <v>0.25</v>
      </c>
      <c r="M196" s="11">
        <f>IF(SUM(C197:C199)=0,0,C199/SUM(C197:C199))</f>
        <v>0.77777777777777779</v>
      </c>
      <c r="N196" s="7"/>
    </row>
    <row r="197" spans="1:14" x14ac:dyDescent="0.25">
      <c r="A197">
        <v>22</v>
      </c>
      <c r="B197">
        <v>10</v>
      </c>
      <c r="C197">
        <v>0</v>
      </c>
      <c r="I197" s="3"/>
    </row>
    <row r="198" spans="1:14" x14ac:dyDescent="0.25">
      <c r="A198">
        <v>3</v>
      </c>
      <c r="B198">
        <v>4</v>
      </c>
      <c r="C198">
        <v>2</v>
      </c>
      <c r="I198" s="3"/>
    </row>
    <row r="199" spans="1:14" x14ac:dyDescent="0.25">
      <c r="A199">
        <v>0</v>
      </c>
      <c r="B199">
        <v>2</v>
      </c>
      <c r="C199">
        <v>7</v>
      </c>
      <c r="I199" s="3"/>
    </row>
    <row r="200" spans="1:14" x14ac:dyDescent="0.25">
      <c r="A200" s="48" t="s">
        <v>42</v>
      </c>
      <c r="B200" s="14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>
        <v>6</v>
      </c>
    </row>
    <row r="201" spans="1:14" x14ac:dyDescent="0.25">
      <c r="A201" s="1" t="s">
        <v>4</v>
      </c>
      <c r="D201" s="11">
        <f>SUM(A202,B203,C204)/SUM(A202:C204)</f>
        <v>1</v>
      </c>
      <c r="E201" s="11">
        <f>A202/SUM(A202:C202)</f>
        <v>1</v>
      </c>
      <c r="F201" s="11">
        <f>B203/SUM(A203:C203)</f>
        <v>1</v>
      </c>
      <c r="G201" s="11">
        <f>C204/SUM(A204:C204)</f>
        <v>1</v>
      </c>
      <c r="H201" s="12">
        <f>1-SUM(B203:C204)/(SUM(A202:C204)-SUM(A202:C202))</f>
        <v>0</v>
      </c>
      <c r="I201" s="12">
        <f>1-SUM(A202,C202,C204,A204)/(SUM(A202:C204)-SUM(A203:C203))</f>
        <v>0</v>
      </c>
      <c r="J201" s="12">
        <f>1-SUM(A202:B203)/(SUM(A202:C204)-SUM(A204:C204))</f>
        <v>0</v>
      </c>
      <c r="K201" s="11">
        <f>IF(SUM(A202:A204)=0,0,A202/SUM(A202:A204))</f>
        <v>1</v>
      </c>
      <c r="L201" s="11">
        <f>IF(SUM(B202:B204)=0,0,B203/SUM(B202:B204))</f>
        <v>1</v>
      </c>
      <c r="M201" s="11">
        <f>IF(SUM(C202:C204)=0,0,C204/SUM(C202:C204))</f>
        <v>1</v>
      </c>
    </row>
    <row r="202" spans="1:14" x14ac:dyDescent="0.25">
      <c r="A202">
        <v>3</v>
      </c>
      <c r="B202">
        <v>0</v>
      </c>
      <c r="C202">
        <v>0</v>
      </c>
      <c r="D202" s="12"/>
      <c r="E202" s="12"/>
      <c r="F202" s="12"/>
      <c r="G202" s="12"/>
      <c r="H202" s="12"/>
      <c r="I202" s="13"/>
      <c r="J202" s="12"/>
      <c r="K202" s="12"/>
      <c r="L202" s="12"/>
      <c r="M202" s="12"/>
    </row>
    <row r="203" spans="1:14" x14ac:dyDescent="0.25">
      <c r="A203">
        <v>0</v>
      </c>
      <c r="B203">
        <v>3</v>
      </c>
      <c r="C203">
        <v>0</v>
      </c>
      <c r="D203" s="12"/>
      <c r="E203" s="12"/>
      <c r="F203" s="12"/>
      <c r="G203" s="12"/>
      <c r="H203" s="12"/>
      <c r="I203" s="13"/>
      <c r="J203" s="12"/>
      <c r="K203" s="12"/>
      <c r="L203" s="12"/>
      <c r="M203" s="12"/>
    </row>
    <row r="204" spans="1:14" x14ac:dyDescent="0.25">
      <c r="A204">
        <v>0</v>
      </c>
      <c r="B204">
        <v>0</v>
      </c>
      <c r="C204">
        <v>3</v>
      </c>
      <c r="D204" s="12"/>
      <c r="E204" s="12"/>
      <c r="F204" s="12"/>
      <c r="G204" s="12"/>
      <c r="H204" s="12"/>
      <c r="I204" s="13"/>
      <c r="J204" s="12"/>
      <c r="K204" s="12"/>
      <c r="L204" s="12"/>
      <c r="M204" s="12"/>
    </row>
    <row r="205" spans="1:14" x14ac:dyDescent="0.25">
      <c r="A205" s="1" t="s">
        <v>5</v>
      </c>
      <c r="D205" s="11">
        <f>SUM(A206,B207,C208)/(SUM(A206:C208)+O214)</f>
        <v>0.76</v>
      </c>
      <c r="E205" s="11">
        <f>A206/SUM(A206:C206)</f>
        <v>0.84375</v>
      </c>
      <c r="F205" s="11">
        <f>B207/SUM(A207:C207)</f>
        <v>0.55555555555555558</v>
      </c>
      <c r="G205" s="11">
        <f>C208/SUM(A208:C208)</f>
        <v>0.66666666666666663</v>
      </c>
      <c r="H205" s="12">
        <f>1-SUM(B207:C208)/(SUM(A206:C208)-SUM(A206:C206))</f>
        <v>5.555555555555558E-2</v>
      </c>
      <c r="I205" s="12">
        <f>1-SUM(A206,C206,C208,A208)/(SUM(A206:C208)-SUM(A207:C207))</f>
        <v>0.19512195121951215</v>
      </c>
      <c r="J205" s="12">
        <f>1-SUM(A206:B207)/(SUM(A206:C208)-SUM(A208:C208))</f>
        <v>7.3170731707317027E-2</v>
      </c>
      <c r="K205" s="11">
        <f>IF(SUM(A206:A208)=0,0,A206/SUM(A206:A208))</f>
        <v>0.9642857142857143</v>
      </c>
      <c r="L205" s="11">
        <f>IF(SUM(B206:B208)=0,0,B207/SUM(B206:B208))</f>
        <v>0.38461538461538464</v>
      </c>
      <c r="M205" s="11">
        <f>IF(SUM(C206:C208)=0,0,C208/SUM(C206:C208))</f>
        <v>0.66666666666666663</v>
      </c>
      <c r="N205" s="7"/>
    </row>
    <row r="206" spans="1:14" x14ac:dyDescent="0.25">
      <c r="A206">
        <v>27</v>
      </c>
      <c r="B206">
        <v>5</v>
      </c>
      <c r="C206">
        <v>0</v>
      </c>
      <c r="I206" s="3"/>
    </row>
    <row r="207" spans="1:14" x14ac:dyDescent="0.25">
      <c r="A207">
        <v>1</v>
      </c>
      <c r="B207">
        <v>5</v>
      </c>
      <c r="C207">
        <v>3</v>
      </c>
      <c r="I207" s="3"/>
    </row>
    <row r="208" spans="1:14" x14ac:dyDescent="0.25">
      <c r="A208">
        <v>0</v>
      </c>
      <c r="B208">
        <v>3</v>
      </c>
      <c r="C208">
        <v>6</v>
      </c>
      <c r="I208" s="3"/>
    </row>
    <row r="209" spans="1:14" x14ac:dyDescent="0.25">
      <c r="A209" s="48" t="s">
        <v>43</v>
      </c>
      <c r="B209" s="14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>
        <v>6</v>
      </c>
    </row>
    <row r="210" spans="1:14" x14ac:dyDescent="0.25">
      <c r="A210" s="1" t="s">
        <v>4</v>
      </c>
      <c r="D210" s="11">
        <f>SUM(A211,B212,C213)/SUM(A211:C213)</f>
        <v>1</v>
      </c>
      <c r="E210" s="11">
        <f>A211/SUM(A211:C211)</f>
        <v>1</v>
      </c>
      <c r="F210" s="11">
        <f>B212/SUM(A212:C212)</f>
        <v>1</v>
      </c>
      <c r="G210" s="11">
        <f>C213/SUM(A213:C213)</f>
        <v>1</v>
      </c>
      <c r="H210" s="12">
        <f>1-SUM(B212:C213)/(SUM(A211:C213)-SUM(A211:C211))</f>
        <v>0</v>
      </c>
      <c r="I210" s="12">
        <f>1-SUM(A211,C211,C213,A213)/(SUM(A211:C213)-SUM(A212:C212))</f>
        <v>0</v>
      </c>
      <c r="J210" s="12">
        <f>1-SUM(A211:B212)/(SUM(A211:C213)-SUM(A213:C213))</f>
        <v>0</v>
      </c>
      <c r="K210" s="11">
        <f>IF(SUM(A211:A213)=0,0,A211/SUM(A211:A213))</f>
        <v>1</v>
      </c>
      <c r="L210" s="11">
        <f>IF(SUM(B211:B213)=0,0,B212/SUM(B211:B213))</f>
        <v>1</v>
      </c>
      <c r="M210" s="11">
        <f>IF(SUM(C211:C213)=0,0,C213/SUM(C211:C213))</f>
        <v>1</v>
      </c>
    </row>
    <row r="211" spans="1:14" x14ac:dyDescent="0.25">
      <c r="A211">
        <v>3</v>
      </c>
      <c r="B211">
        <v>0</v>
      </c>
      <c r="C211">
        <v>0</v>
      </c>
      <c r="D211" s="12"/>
      <c r="E211" s="12"/>
      <c r="F211" s="12"/>
      <c r="G211" s="12"/>
      <c r="H211" s="12"/>
      <c r="I211" s="13"/>
      <c r="J211" s="12"/>
      <c r="K211" s="12"/>
      <c r="L211" s="12"/>
      <c r="M211" s="12"/>
    </row>
    <row r="212" spans="1:14" x14ac:dyDescent="0.25">
      <c r="A212">
        <v>0</v>
      </c>
      <c r="B212">
        <v>3</v>
      </c>
      <c r="C212">
        <v>0</v>
      </c>
      <c r="D212" s="12"/>
      <c r="E212" s="12"/>
      <c r="F212" s="12"/>
      <c r="G212" s="12"/>
      <c r="H212" s="12"/>
      <c r="I212" s="13"/>
      <c r="J212" s="12"/>
      <c r="K212" s="12"/>
      <c r="L212" s="12"/>
      <c r="M212" s="12"/>
    </row>
    <row r="213" spans="1:14" x14ac:dyDescent="0.25">
      <c r="A213">
        <v>0</v>
      </c>
      <c r="B213">
        <v>0</v>
      </c>
      <c r="C213">
        <v>3</v>
      </c>
      <c r="D213" s="12"/>
      <c r="E213" s="12"/>
      <c r="F213" s="12"/>
      <c r="G213" s="12"/>
      <c r="H213" s="12"/>
      <c r="I213" s="13"/>
      <c r="J213" s="12"/>
      <c r="K213" s="12"/>
      <c r="L213" s="12"/>
      <c r="M213" s="12"/>
    </row>
    <row r="214" spans="1:14" x14ac:dyDescent="0.25">
      <c r="A214" s="1" t="s">
        <v>5</v>
      </c>
      <c r="D214" s="11">
        <f>SUM(A215,B216,C217)/(SUM(A215:C217)+O223)</f>
        <v>0.57999999999999996</v>
      </c>
      <c r="E214" s="11">
        <f>A215/SUM(A215:C215)</f>
        <v>0.6875</v>
      </c>
      <c r="F214" s="11">
        <f>B216/SUM(A216:C216)</f>
        <v>0.44444444444444442</v>
      </c>
      <c r="G214" s="11">
        <f>C217/SUM(A217:C217)</f>
        <v>0.33333333333333331</v>
      </c>
      <c r="H214" s="12">
        <f>1-SUM(B216:C217)/(SUM(A215:C217)-SUM(A215:C215))</f>
        <v>0.22222222222222221</v>
      </c>
      <c r="I214" s="12">
        <f>1-SUM(A215,C215,C217,A217)/(SUM(A215:C217)-SUM(A216:C216))</f>
        <v>0.34146341463414631</v>
      </c>
      <c r="J214" s="12">
        <f>1-SUM(A215:B216)/(SUM(A215:C217)-SUM(A217:C217))</f>
        <v>7.3170731707317027E-2</v>
      </c>
      <c r="K214" s="11">
        <f>IF(SUM(A215:A217)=0,0,A215/SUM(A215:A217))</f>
        <v>0.84615384615384615</v>
      </c>
      <c r="L214" s="11">
        <f>IF(SUM(B215:B217)=0,0,B216/SUM(B215:B217))</f>
        <v>0.22222222222222221</v>
      </c>
      <c r="M214" s="11">
        <f>IF(SUM(C215:C217)=0,0,C217/SUM(C215:C217))</f>
        <v>0.5</v>
      </c>
      <c r="N214" s="7"/>
    </row>
    <row r="215" spans="1:14" x14ac:dyDescent="0.25">
      <c r="A215">
        <v>22</v>
      </c>
      <c r="B215">
        <v>10</v>
      </c>
      <c r="C215">
        <v>0</v>
      </c>
      <c r="I215" s="3"/>
    </row>
    <row r="216" spans="1:14" x14ac:dyDescent="0.25">
      <c r="A216">
        <v>2</v>
      </c>
      <c r="B216">
        <v>4</v>
      </c>
      <c r="C216">
        <v>3</v>
      </c>
      <c r="I216" s="3"/>
    </row>
    <row r="217" spans="1:14" x14ac:dyDescent="0.25">
      <c r="A217">
        <v>2</v>
      </c>
      <c r="B217">
        <v>4</v>
      </c>
      <c r="C217">
        <v>3</v>
      </c>
      <c r="I217" s="3"/>
    </row>
    <row r="218" spans="1:14" x14ac:dyDescent="0.25">
      <c r="A218" s="48" t="s">
        <v>49</v>
      </c>
      <c r="B218" s="14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>
        <v>7</v>
      </c>
    </row>
    <row r="219" spans="1:14" x14ac:dyDescent="0.25">
      <c r="A219" s="1" t="s">
        <v>4</v>
      </c>
      <c r="D219" s="11">
        <f>SUM(A220,B221,C222)/SUM(A220:C222)</f>
        <v>1</v>
      </c>
      <c r="E219" s="11">
        <f>A220/SUM(A220:C220)</f>
        <v>1</v>
      </c>
      <c r="F219" s="11">
        <f>B221/SUM(A221:C221)</f>
        <v>1</v>
      </c>
      <c r="G219" s="11">
        <f>C222/SUM(A222:C222)</f>
        <v>1</v>
      </c>
      <c r="H219" s="12">
        <f>1-SUM(B221:C222)/(SUM(A220:C222)-SUM(A220:C220))</f>
        <v>0</v>
      </c>
      <c r="I219" s="12">
        <f>1-SUM(A220,C220,C222,A222)/(SUM(A220:C222)-SUM(A221:C221))</f>
        <v>0</v>
      </c>
      <c r="J219" s="12">
        <f>1-SUM(A220:B221)/(SUM(A220:C222)-SUM(A222:C222))</f>
        <v>0</v>
      </c>
      <c r="K219" s="11">
        <f>IF(SUM(A220:A222)=0,0,A220/SUM(A220:A222))</f>
        <v>1</v>
      </c>
      <c r="L219" s="11">
        <f>IF(SUM(B220:B222)=0,0,B221/SUM(B220:B222))</f>
        <v>1</v>
      </c>
      <c r="M219" s="11">
        <f>IF(SUM(C220:C222)=0,0,C222/SUM(C220:C222))</f>
        <v>1</v>
      </c>
    </row>
    <row r="220" spans="1:14" x14ac:dyDescent="0.25">
      <c r="A220">
        <v>3</v>
      </c>
      <c r="B220">
        <v>0</v>
      </c>
      <c r="C220">
        <v>0</v>
      </c>
      <c r="D220" s="12"/>
      <c r="E220" s="12"/>
      <c r="F220" s="12"/>
      <c r="G220" s="12"/>
      <c r="H220" s="12"/>
      <c r="I220" s="13"/>
      <c r="J220" s="12"/>
      <c r="K220" s="12"/>
      <c r="L220" s="12"/>
      <c r="M220" s="12"/>
    </row>
    <row r="221" spans="1:14" x14ac:dyDescent="0.25">
      <c r="A221">
        <v>0</v>
      </c>
      <c r="B221">
        <v>3</v>
      </c>
      <c r="C221">
        <v>0</v>
      </c>
      <c r="D221" s="12"/>
      <c r="E221" s="12"/>
      <c r="F221" s="12"/>
      <c r="G221" s="12"/>
      <c r="H221" s="12"/>
      <c r="I221" s="13"/>
      <c r="J221" s="12"/>
      <c r="K221" s="12"/>
      <c r="L221" s="12"/>
      <c r="M221" s="12"/>
    </row>
    <row r="222" spans="1:14" x14ac:dyDescent="0.25">
      <c r="A222">
        <v>0</v>
      </c>
      <c r="B222">
        <v>0</v>
      </c>
      <c r="C222">
        <v>3</v>
      </c>
      <c r="D222" s="12"/>
      <c r="E222" s="12"/>
      <c r="F222" s="12"/>
      <c r="G222" s="12"/>
      <c r="H222" s="12"/>
      <c r="I222" s="13"/>
      <c r="J222" s="12"/>
      <c r="K222" s="12"/>
      <c r="L222" s="12"/>
      <c r="M222" s="12"/>
    </row>
    <row r="223" spans="1:14" x14ac:dyDescent="0.25">
      <c r="A223" s="1" t="s">
        <v>5</v>
      </c>
      <c r="D223" s="11">
        <f>SUM(A224,B225,C226)/(SUM(A224:C226)+O232)</f>
        <v>0.66</v>
      </c>
      <c r="E223" s="11">
        <f>A224/SUM(A224:C224)</f>
        <v>0.75</v>
      </c>
      <c r="F223" s="11">
        <f>B225/SUM(A225:C225)</f>
        <v>0.33333333333333331</v>
      </c>
      <c r="G223" s="11">
        <f>C226/SUM(A226:C226)</f>
        <v>0.66666666666666663</v>
      </c>
      <c r="H223" s="12">
        <f>1-SUM(B225:C226)/(SUM(A224:C226)-SUM(A224:C224))</f>
        <v>0.27777777777777779</v>
      </c>
      <c r="I223" s="12">
        <f>1-SUM(A224,C224,C226,A226)/(SUM(A224:C226)-SUM(A225:C225))</f>
        <v>0.19512195121951215</v>
      </c>
      <c r="J223" s="12">
        <f>1-SUM(A224:B225)/(SUM(A224:C226)-SUM(A226:C226))</f>
        <v>9.7560975609756073E-2</v>
      </c>
      <c r="K223" s="11">
        <f>IF(SUM(A224:A226)=0,0,A224/SUM(A224:A226))</f>
        <v>0.82758620689655171</v>
      </c>
      <c r="L223" s="11">
        <f>IF(SUM(B224:B226)=0,0,B225/SUM(B224:B226))</f>
        <v>0.27272727272727271</v>
      </c>
      <c r="M223" s="11">
        <f>IF(SUM(C224:C226)=0,0,C226/SUM(C224:C226))</f>
        <v>0.6</v>
      </c>
      <c r="N223" s="7"/>
    </row>
    <row r="224" spans="1:14" x14ac:dyDescent="0.25">
      <c r="A224">
        <v>24</v>
      </c>
      <c r="B224">
        <v>7</v>
      </c>
      <c r="C224">
        <v>1</v>
      </c>
      <c r="I224" s="3"/>
    </row>
    <row r="225" spans="1:14" x14ac:dyDescent="0.25">
      <c r="A225">
        <v>3</v>
      </c>
      <c r="B225">
        <v>3</v>
      </c>
      <c r="C225">
        <v>3</v>
      </c>
      <c r="I225" s="3"/>
    </row>
    <row r="226" spans="1:14" x14ac:dyDescent="0.25">
      <c r="A226">
        <v>2</v>
      </c>
      <c r="B226">
        <v>1</v>
      </c>
      <c r="C226">
        <v>6</v>
      </c>
      <c r="I226" s="3"/>
    </row>
    <row r="227" spans="1:14" x14ac:dyDescent="0.25">
      <c r="A227" s="48" t="s">
        <v>50</v>
      </c>
      <c r="B227" s="14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>
        <v>6</v>
      </c>
    </row>
    <row r="228" spans="1:14" x14ac:dyDescent="0.25">
      <c r="A228" s="1" t="s">
        <v>4</v>
      </c>
      <c r="D228" s="11">
        <f>SUM(A229,B230,C231)/SUM(A229:C231)</f>
        <v>1</v>
      </c>
      <c r="E228" s="11">
        <f>A229/SUM(A229:C229)</f>
        <v>1</v>
      </c>
      <c r="F228" s="11">
        <f>B230/SUM(A230:C230)</f>
        <v>1</v>
      </c>
      <c r="G228" s="11">
        <f>C231/SUM(A231:C231)</f>
        <v>1</v>
      </c>
      <c r="H228" s="12">
        <f>1-SUM(B230:C231)/(SUM(A229:C231)-SUM(A229:C229))</f>
        <v>0</v>
      </c>
      <c r="I228" s="12">
        <f>1-SUM(A229,C229,C231,A231)/(SUM(A229:C231)-SUM(A230:C230))</f>
        <v>0</v>
      </c>
      <c r="J228" s="12">
        <f>1-SUM(A229:B230)/(SUM(A229:C231)-SUM(A231:C231))</f>
        <v>0</v>
      </c>
      <c r="K228" s="11">
        <f>IF(SUM(A229:A231)=0,0,A229/SUM(A229:A231))</f>
        <v>1</v>
      </c>
      <c r="L228" s="11">
        <f>IF(SUM(B229:B231)=0,0,B230/SUM(B229:B231))</f>
        <v>1</v>
      </c>
      <c r="M228" s="11">
        <f>IF(SUM(C229:C231)=0,0,C231/SUM(C229:C231))</f>
        <v>1</v>
      </c>
    </row>
    <row r="229" spans="1:14" x14ac:dyDescent="0.25">
      <c r="A229">
        <v>3</v>
      </c>
      <c r="B229">
        <v>0</v>
      </c>
      <c r="C229">
        <v>0</v>
      </c>
      <c r="D229" s="12"/>
      <c r="E229" s="12"/>
      <c r="F229" s="12"/>
      <c r="G229" s="12"/>
      <c r="H229" s="12"/>
      <c r="I229" s="13"/>
      <c r="J229" s="12"/>
      <c r="K229" s="12"/>
      <c r="L229" s="12"/>
      <c r="M229" s="12"/>
    </row>
    <row r="230" spans="1:14" x14ac:dyDescent="0.25">
      <c r="A230">
        <v>0</v>
      </c>
      <c r="B230">
        <v>3</v>
      </c>
      <c r="C230">
        <v>0</v>
      </c>
      <c r="D230" s="12"/>
      <c r="E230" s="12"/>
      <c r="F230" s="12"/>
      <c r="G230" s="12"/>
      <c r="H230" s="12"/>
      <c r="I230" s="13"/>
      <c r="J230" s="12"/>
      <c r="K230" s="12"/>
      <c r="L230" s="12"/>
      <c r="M230" s="12"/>
    </row>
    <row r="231" spans="1:14" x14ac:dyDescent="0.25">
      <c r="A231">
        <v>0</v>
      </c>
      <c r="B231">
        <v>0</v>
      </c>
      <c r="C231">
        <v>3</v>
      </c>
      <c r="D231" s="12"/>
      <c r="E231" s="12"/>
      <c r="F231" s="12"/>
      <c r="G231" s="12"/>
      <c r="H231" s="12"/>
      <c r="I231" s="13"/>
      <c r="J231" s="12"/>
      <c r="K231" s="12"/>
      <c r="L231" s="12"/>
      <c r="M231" s="12"/>
    </row>
    <row r="232" spans="1:14" x14ac:dyDescent="0.25">
      <c r="A232" s="1" t="s">
        <v>5</v>
      </c>
      <c r="D232" s="11">
        <f>SUM(A233,B234,C235)/(SUM(A233:C235)+O241)</f>
        <v>0.72</v>
      </c>
      <c r="E232" s="11">
        <f>A233/SUM(A233:C233)</f>
        <v>0.78125</v>
      </c>
      <c r="F232" s="11">
        <f>B234/SUM(A234:C234)</f>
        <v>0.66666666666666663</v>
      </c>
      <c r="G232" s="11">
        <f>C235/SUM(A235:C235)</f>
        <v>0.55555555555555558</v>
      </c>
      <c r="H232" s="12">
        <f>1-SUM(B234:C235)/(SUM(A233:C235)-SUM(A233:C233))</f>
        <v>0.16666666666666663</v>
      </c>
      <c r="I232" s="12">
        <f>1-SUM(A233,C233,C235,A235)/(SUM(A233:C235)-SUM(A234:C234))</f>
        <v>0.26829268292682928</v>
      </c>
      <c r="J232" s="12">
        <f>1-SUM(A233:B234)/(SUM(A233:C235)-SUM(A235:C235))</f>
        <v>0</v>
      </c>
      <c r="K232" s="11">
        <f>IF(SUM(A233:A235)=0,0,A233/SUM(A233:A235))</f>
        <v>0.8928571428571429</v>
      </c>
      <c r="L232" s="11">
        <f>IF(SUM(B233:B235)=0,0,B234/SUM(B233:B235))</f>
        <v>0.35294117647058826</v>
      </c>
      <c r="M232" s="11">
        <f>IF(SUM(C233:C235)=0,0,C235/SUM(C233:C235))</f>
        <v>1</v>
      </c>
      <c r="N232" s="7"/>
    </row>
    <row r="233" spans="1:14" x14ac:dyDescent="0.25">
      <c r="A233">
        <v>25</v>
      </c>
      <c r="B233">
        <v>7</v>
      </c>
      <c r="C233">
        <v>0</v>
      </c>
      <c r="I233" s="3"/>
    </row>
    <row r="234" spans="1:14" x14ac:dyDescent="0.25">
      <c r="A234">
        <v>3</v>
      </c>
      <c r="B234">
        <v>6</v>
      </c>
      <c r="C234">
        <v>0</v>
      </c>
      <c r="I234" s="3"/>
    </row>
    <row r="235" spans="1:14" x14ac:dyDescent="0.25">
      <c r="A235">
        <v>0</v>
      </c>
      <c r="B235">
        <v>4</v>
      </c>
      <c r="C235">
        <v>5</v>
      </c>
      <c r="I235" s="3"/>
    </row>
    <row r="236" spans="1:14" x14ac:dyDescent="0.25">
      <c r="A236" s="48" t="s">
        <v>51</v>
      </c>
      <c r="B236" s="1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>
        <v>4</v>
      </c>
    </row>
    <row r="237" spans="1:14" x14ac:dyDescent="0.25">
      <c r="A237" s="1" t="s">
        <v>4</v>
      </c>
      <c r="D237" s="11">
        <f>SUM(A238,B239,C240)/SUM(A238:C240)</f>
        <v>1</v>
      </c>
      <c r="E237" s="11">
        <f>A238/SUM(A238:C238)</f>
        <v>1</v>
      </c>
      <c r="F237" s="11">
        <f>B239/SUM(A239:C239)</f>
        <v>1</v>
      </c>
      <c r="G237" s="11">
        <f>C240/SUM(A240:C240)</f>
        <v>1</v>
      </c>
      <c r="H237" s="12">
        <f>1-SUM(B239:C240)/(SUM(A238:C240)-SUM(A238:C238))</f>
        <v>0</v>
      </c>
      <c r="I237" s="12">
        <f>1-SUM(A238,C238,C240,A240)/(SUM(A238:C240)-SUM(A239:C239))</f>
        <v>0</v>
      </c>
      <c r="J237" s="12">
        <f>1-SUM(A238:B239)/(SUM(A238:C240)-SUM(A240:C240))</f>
        <v>0</v>
      </c>
      <c r="K237" s="11">
        <f>IF(SUM(A238:A240)=0,0,A238/SUM(A238:A240))</f>
        <v>1</v>
      </c>
      <c r="L237" s="11">
        <f>IF(SUM(B238:B240)=0,0,B239/SUM(B238:B240))</f>
        <v>1</v>
      </c>
      <c r="M237" s="11">
        <f>IF(SUM(C238:C240)=0,0,C240/SUM(C238:C240))</f>
        <v>1</v>
      </c>
    </row>
    <row r="238" spans="1:14" x14ac:dyDescent="0.25">
      <c r="A238">
        <v>3</v>
      </c>
      <c r="B238">
        <v>0</v>
      </c>
      <c r="C238">
        <v>0</v>
      </c>
      <c r="D238" s="12"/>
      <c r="E238" s="12"/>
      <c r="F238" s="12"/>
      <c r="G238" s="12"/>
      <c r="H238" s="12"/>
      <c r="I238" s="13"/>
      <c r="J238" s="12"/>
      <c r="K238" s="12"/>
      <c r="L238" s="12"/>
      <c r="M238" s="12"/>
    </row>
    <row r="239" spans="1:14" x14ac:dyDescent="0.25">
      <c r="A239">
        <v>0</v>
      </c>
      <c r="B239">
        <v>3</v>
      </c>
      <c r="C239">
        <v>0</v>
      </c>
      <c r="D239" s="12"/>
      <c r="E239" s="12"/>
      <c r="F239" s="12"/>
      <c r="G239" s="12"/>
      <c r="H239" s="12"/>
      <c r="I239" s="13"/>
      <c r="J239" s="12"/>
      <c r="K239" s="12"/>
      <c r="L239" s="12"/>
      <c r="M239" s="12"/>
    </row>
    <row r="240" spans="1:14" x14ac:dyDescent="0.25">
      <c r="A240">
        <v>0</v>
      </c>
      <c r="B240">
        <v>0</v>
      </c>
      <c r="C240">
        <v>3</v>
      </c>
      <c r="D240" s="12"/>
      <c r="E240" s="12"/>
      <c r="F240" s="12"/>
      <c r="G240" s="12"/>
      <c r="H240" s="12"/>
      <c r="I240" s="13"/>
      <c r="J240" s="12"/>
      <c r="K240" s="12"/>
      <c r="L240" s="12"/>
      <c r="M240" s="12"/>
    </row>
    <row r="241" spans="1:14" x14ac:dyDescent="0.25">
      <c r="A241" s="1" t="s">
        <v>5</v>
      </c>
      <c r="D241" s="11">
        <f>SUM(A242,B243,C244)/(SUM(A242:C244)+O250)</f>
        <v>0.7</v>
      </c>
      <c r="E241" s="11">
        <f>A242/SUM(A242:C242)</f>
        <v>0.78125</v>
      </c>
      <c r="F241" s="11">
        <f>B243/SUM(A243:C243)</f>
        <v>0.33333333333333331</v>
      </c>
      <c r="G241" s="11">
        <f>C244/SUM(A244:C244)</f>
        <v>0.77777777777777779</v>
      </c>
      <c r="H241" s="12">
        <f>1-SUM(B243:C244)/(SUM(A242:C244)-SUM(A242:C242))</f>
        <v>0.11111111111111116</v>
      </c>
      <c r="I241" s="12">
        <f>1-SUM(A242,C242,C244,A244)/(SUM(A242:C244)-SUM(A243:C243))</f>
        <v>0.17073170731707321</v>
      </c>
      <c r="J241" s="12">
        <f>1-SUM(A242:B243)/(SUM(A242:C244)-SUM(A244:C244))</f>
        <v>0.14634146341463417</v>
      </c>
      <c r="K241" s="11">
        <f>IF(SUM(A242:A244)=0,0,A242/SUM(A242:A244))</f>
        <v>0.92592592592592593</v>
      </c>
      <c r="L241" s="11">
        <f>IF(SUM(B242:B244)=0,0,B243/SUM(B242:B244))</f>
        <v>0.3</v>
      </c>
      <c r="M241" s="11">
        <f>IF(SUM(C242:C244)=0,0,C244/SUM(C242:C244))</f>
        <v>0.53846153846153844</v>
      </c>
      <c r="N241" s="7"/>
    </row>
    <row r="242" spans="1:14" x14ac:dyDescent="0.25">
      <c r="A242">
        <v>25</v>
      </c>
      <c r="B242">
        <v>5</v>
      </c>
      <c r="C242">
        <v>2</v>
      </c>
      <c r="I242" s="3"/>
    </row>
    <row r="243" spans="1:14" x14ac:dyDescent="0.25">
      <c r="A243">
        <v>2</v>
      </c>
      <c r="B243">
        <v>3</v>
      </c>
      <c r="C243">
        <v>4</v>
      </c>
      <c r="I243" s="3"/>
    </row>
    <row r="244" spans="1:14" x14ac:dyDescent="0.25">
      <c r="A244">
        <v>0</v>
      </c>
      <c r="B244">
        <v>2</v>
      </c>
      <c r="C244">
        <v>7</v>
      </c>
      <c r="I244" s="3"/>
    </row>
    <row r="245" spans="1:14" x14ac:dyDescent="0.25">
      <c r="A245" s="48" t="s">
        <v>52</v>
      </c>
      <c r="B245" s="14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>
        <v>4</v>
      </c>
    </row>
    <row r="246" spans="1:14" x14ac:dyDescent="0.25">
      <c r="A246" s="1" t="s">
        <v>4</v>
      </c>
      <c r="D246" s="11">
        <f>SUM(A247,B248,C249)/SUM(A247:C249)</f>
        <v>1</v>
      </c>
      <c r="E246" s="11">
        <f>A247/SUM(A247:C247)</f>
        <v>1</v>
      </c>
      <c r="F246" s="11">
        <f>B248/SUM(A248:C248)</f>
        <v>1</v>
      </c>
      <c r="G246" s="11">
        <f>C249/SUM(A249:C249)</f>
        <v>1</v>
      </c>
      <c r="H246" s="12">
        <f>1-SUM(B248:C249)/(SUM(A247:C249)-SUM(A247:C247))</f>
        <v>0</v>
      </c>
      <c r="I246" s="12">
        <f>1-SUM(A247,C247,C249,A249)/(SUM(A247:C249)-SUM(A248:C248))</f>
        <v>0</v>
      </c>
      <c r="J246" s="12">
        <f>1-SUM(A247:B248)/(SUM(A247:C249)-SUM(A249:C249))</f>
        <v>0</v>
      </c>
      <c r="K246" s="11">
        <f>IF(SUM(A247:A249)=0,0,A247/SUM(A247:A249))</f>
        <v>1</v>
      </c>
      <c r="L246" s="11">
        <f>IF(SUM(B247:B249)=0,0,B248/SUM(B247:B249))</f>
        <v>1</v>
      </c>
      <c r="M246" s="11">
        <f>IF(SUM(C247:C249)=0,0,C249/SUM(C247:C249))</f>
        <v>1</v>
      </c>
    </row>
    <row r="247" spans="1:14" x14ac:dyDescent="0.25">
      <c r="A247">
        <v>3</v>
      </c>
      <c r="B247">
        <v>0</v>
      </c>
      <c r="C247">
        <v>0</v>
      </c>
      <c r="D247" s="12"/>
      <c r="E247" s="12"/>
      <c r="F247" s="12"/>
      <c r="G247" s="12"/>
      <c r="H247" s="12"/>
      <c r="I247" s="13"/>
      <c r="J247" s="12"/>
      <c r="K247" s="12"/>
      <c r="L247" s="12"/>
      <c r="M247" s="12"/>
    </row>
    <row r="248" spans="1:14" x14ac:dyDescent="0.25">
      <c r="A248">
        <v>0</v>
      </c>
      <c r="B248">
        <v>3</v>
      </c>
      <c r="C248">
        <v>0</v>
      </c>
      <c r="D248" s="12"/>
      <c r="E248" s="12"/>
      <c r="F248" s="12"/>
      <c r="G248" s="12"/>
      <c r="H248" s="12"/>
      <c r="I248" s="13"/>
      <c r="J248" s="12"/>
      <c r="K248" s="12"/>
      <c r="L248" s="12"/>
      <c r="M248" s="12"/>
    </row>
    <row r="249" spans="1:14" x14ac:dyDescent="0.25">
      <c r="A249">
        <v>0</v>
      </c>
      <c r="B249">
        <v>0</v>
      </c>
      <c r="C249">
        <v>3</v>
      </c>
      <c r="D249" s="12"/>
      <c r="E249" s="12"/>
      <c r="F249" s="12"/>
      <c r="G249" s="12"/>
      <c r="H249" s="12"/>
      <c r="I249" s="13"/>
      <c r="J249" s="12"/>
      <c r="K249" s="12"/>
      <c r="L249" s="12"/>
      <c r="M249" s="12"/>
    </row>
    <row r="250" spans="1:14" x14ac:dyDescent="0.25">
      <c r="A250" s="1" t="s">
        <v>5</v>
      </c>
      <c r="D250" s="11">
        <f>SUM(A251,B252,C253)/(SUM(A251:C253)+O259)</f>
        <v>0.46</v>
      </c>
      <c r="E250" s="11">
        <f>A251/SUM(A251:C251)</f>
        <v>0.3125</v>
      </c>
      <c r="F250" s="11">
        <f>B252/SUM(A252:C252)</f>
        <v>0.77777777777777779</v>
      </c>
      <c r="G250" s="11">
        <f>C253/SUM(A253:C253)</f>
        <v>0.66666666666666663</v>
      </c>
      <c r="H250" s="12">
        <f>1-SUM(B252:C253)/(SUM(A251:C253)-SUM(A251:C251))</f>
        <v>5.555555555555558E-2</v>
      </c>
      <c r="I250" s="12">
        <f>1-SUM(A251,C251,C253,A253)/(SUM(A251:C253)-SUM(A252:C252))</f>
        <v>0.58536585365853666</v>
      </c>
      <c r="J250" s="12">
        <f>1-SUM(A251:B252)/(SUM(A251:C253)-SUM(A253:C253))</f>
        <v>4.8780487804878092E-2</v>
      </c>
      <c r="K250" s="11">
        <f>IF(SUM(A251:A253)=0,0,A251/SUM(A251:A253))</f>
        <v>0.90909090909090906</v>
      </c>
      <c r="L250" s="11">
        <f>IF(SUM(B251:B253)=0,0,B252/SUM(B251:B253))</f>
        <v>0.22580645161290322</v>
      </c>
      <c r="M250" s="11">
        <f>IF(SUM(C251:C253)=0,0,C253/SUM(C251:C253))</f>
        <v>0.75</v>
      </c>
      <c r="N250" s="7"/>
    </row>
    <row r="251" spans="1:14" x14ac:dyDescent="0.25">
      <c r="A251">
        <v>10</v>
      </c>
      <c r="B251">
        <v>21</v>
      </c>
      <c r="C251">
        <v>1</v>
      </c>
      <c r="I251" s="3"/>
    </row>
    <row r="252" spans="1:14" x14ac:dyDescent="0.25">
      <c r="A252">
        <v>1</v>
      </c>
      <c r="B252">
        <v>7</v>
      </c>
      <c r="C252">
        <v>1</v>
      </c>
      <c r="I252" s="3"/>
    </row>
    <row r="253" spans="1:14" x14ac:dyDescent="0.25">
      <c r="A253">
        <v>0</v>
      </c>
      <c r="B253">
        <v>3</v>
      </c>
      <c r="C253">
        <v>6</v>
      </c>
      <c r="I253" s="3"/>
    </row>
    <row r="254" spans="1:14" x14ac:dyDescent="0.25">
      <c r="A254" s="48" t="s">
        <v>53</v>
      </c>
      <c r="B254" s="14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>
        <v>6</v>
      </c>
    </row>
    <row r="255" spans="1:14" x14ac:dyDescent="0.25">
      <c r="A255" s="1" t="s">
        <v>4</v>
      </c>
      <c r="D255" s="11">
        <f>SUM(A256,B257,C258)/SUM(A256:C258)</f>
        <v>1</v>
      </c>
      <c r="E255" s="11">
        <f>A256/SUM(A256:C256)</f>
        <v>1</v>
      </c>
      <c r="F255" s="11">
        <f>B257/SUM(A257:C257)</f>
        <v>1</v>
      </c>
      <c r="G255" s="11">
        <f>C258/SUM(A258:C258)</f>
        <v>1</v>
      </c>
      <c r="H255" s="12">
        <f>1-SUM(B257:C258)/(SUM(A256:C258)-SUM(A256:C256))</f>
        <v>0</v>
      </c>
      <c r="I255" s="12">
        <f>1-SUM(A256,C256,C258,A258)/(SUM(A256:C258)-SUM(A257:C257))</f>
        <v>0</v>
      </c>
      <c r="J255" s="12">
        <f>1-SUM(A256:B257)/(SUM(A256:C258)-SUM(A258:C258))</f>
        <v>0</v>
      </c>
      <c r="K255" s="11">
        <f>IF(SUM(A256:A258)=0,0,A256/SUM(A256:A258))</f>
        <v>1</v>
      </c>
      <c r="L255" s="11">
        <f>IF(SUM(B256:B258)=0,0,B257/SUM(B256:B258))</f>
        <v>1</v>
      </c>
      <c r="M255" s="11">
        <f>IF(SUM(C256:C258)=0,0,C258/SUM(C256:C258))</f>
        <v>1</v>
      </c>
    </row>
    <row r="256" spans="1:14" x14ac:dyDescent="0.25">
      <c r="A256">
        <v>3</v>
      </c>
      <c r="B256">
        <v>0</v>
      </c>
      <c r="C256">
        <v>0</v>
      </c>
      <c r="D256" s="12"/>
      <c r="E256" s="12"/>
      <c r="F256" s="12"/>
      <c r="G256" s="12"/>
      <c r="H256" s="12"/>
      <c r="I256" s="13"/>
      <c r="J256" s="12"/>
      <c r="K256" s="12"/>
      <c r="L256" s="12"/>
      <c r="M256" s="12"/>
    </row>
    <row r="257" spans="1:14" x14ac:dyDescent="0.25">
      <c r="A257">
        <v>0</v>
      </c>
      <c r="B257">
        <v>3</v>
      </c>
      <c r="C257">
        <v>0</v>
      </c>
      <c r="D257" s="12"/>
      <c r="E257" s="12"/>
      <c r="F257" s="12"/>
      <c r="G257" s="12"/>
      <c r="H257" s="12"/>
      <c r="I257" s="13"/>
      <c r="J257" s="12"/>
      <c r="K257" s="12"/>
      <c r="L257" s="12"/>
      <c r="M257" s="12"/>
    </row>
    <row r="258" spans="1:14" x14ac:dyDescent="0.25">
      <c r="A258">
        <v>0</v>
      </c>
      <c r="B258">
        <v>0</v>
      </c>
      <c r="C258">
        <v>3</v>
      </c>
      <c r="D258" s="12"/>
      <c r="E258" s="12"/>
      <c r="F258" s="12"/>
      <c r="G258" s="12"/>
      <c r="H258" s="12"/>
      <c r="I258" s="13"/>
      <c r="J258" s="12"/>
      <c r="K258" s="12"/>
      <c r="L258" s="12"/>
      <c r="M258" s="12"/>
    </row>
    <row r="259" spans="1:14" x14ac:dyDescent="0.25">
      <c r="A259" s="1" t="s">
        <v>5</v>
      </c>
      <c r="D259" s="11">
        <f>SUM(A260,B261,C262)/(SUM(A260:C262)+O268)</f>
        <v>0.62</v>
      </c>
      <c r="E259" s="11">
        <f>A260/SUM(A260:C260)</f>
        <v>0.65625</v>
      </c>
      <c r="F259" s="11">
        <f>B261/SUM(A261:C261)</f>
        <v>0.66666666666666663</v>
      </c>
      <c r="G259" s="11">
        <f>C262/SUM(A262:C262)</f>
        <v>0.44444444444444442</v>
      </c>
      <c r="H259" s="12">
        <f>1-SUM(B261:C262)/(SUM(A260:C262)-SUM(A260:C260))</f>
        <v>0.11111111111111116</v>
      </c>
      <c r="I259" s="12">
        <f>1-SUM(A260,C260,C262,A262)/(SUM(A260:C262)-SUM(A261:C261))</f>
        <v>0.34146341463414631</v>
      </c>
      <c r="J259" s="12">
        <f>1-SUM(A260:B261)/(SUM(A260:C262)-SUM(A262:C262))</f>
        <v>7.3170731707317027E-2</v>
      </c>
      <c r="K259" s="11">
        <f>IF(SUM(A260:A262)=0,0,A260/SUM(A260:A262))</f>
        <v>0.91304347826086951</v>
      </c>
      <c r="L259" s="11">
        <f>IF(SUM(B260:B262)=0,0,B261/SUM(B260:B262))</f>
        <v>0.3</v>
      </c>
      <c r="M259" s="11">
        <f>IF(SUM(C260:C262)=0,0,C262/SUM(C260:C262))</f>
        <v>0.5714285714285714</v>
      </c>
      <c r="N259" s="7"/>
    </row>
    <row r="260" spans="1:14" x14ac:dyDescent="0.25">
      <c r="A260">
        <v>21</v>
      </c>
      <c r="B260">
        <v>9</v>
      </c>
      <c r="C260">
        <v>2</v>
      </c>
      <c r="I260" s="3"/>
    </row>
    <row r="261" spans="1:14" x14ac:dyDescent="0.25">
      <c r="A261">
        <v>2</v>
      </c>
      <c r="B261">
        <v>6</v>
      </c>
      <c r="C261">
        <v>1</v>
      </c>
      <c r="I261" s="3"/>
    </row>
    <row r="262" spans="1:14" x14ac:dyDescent="0.25">
      <c r="A262">
        <v>0</v>
      </c>
      <c r="B262">
        <v>5</v>
      </c>
      <c r="C262">
        <v>4</v>
      </c>
      <c r="I262" s="3"/>
    </row>
    <row r="263" spans="1:14" x14ac:dyDescent="0.25">
      <c r="A263" s="48" t="s">
        <v>54</v>
      </c>
      <c r="B263" s="14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>
        <v>6</v>
      </c>
    </row>
    <row r="264" spans="1:14" x14ac:dyDescent="0.25">
      <c r="A264" s="1" t="s">
        <v>4</v>
      </c>
      <c r="D264" s="11">
        <f>SUM(A265,B266,C267)/SUM(A265:C267)</f>
        <v>1</v>
      </c>
      <c r="E264" s="11">
        <f>A265/SUM(A265:C265)</f>
        <v>1</v>
      </c>
      <c r="F264" s="11">
        <f>B266/SUM(A266:C266)</f>
        <v>1</v>
      </c>
      <c r="G264" s="11">
        <f>C267/SUM(A267:C267)</f>
        <v>1</v>
      </c>
      <c r="H264" s="12">
        <f>1-SUM(B266:C267)/(SUM(A265:C267)-SUM(A265:C265))</f>
        <v>0</v>
      </c>
      <c r="I264" s="12">
        <f>1-SUM(A265,C265,C267,A267)/(SUM(A265:C267)-SUM(A266:C266))</f>
        <v>0</v>
      </c>
      <c r="J264" s="12">
        <f>1-SUM(A265:B266)/(SUM(A265:C267)-SUM(A267:C267))</f>
        <v>0</v>
      </c>
      <c r="K264" s="11">
        <f>IF(SUM(A265:A267)=0,0,A265/SUM(A265:A267))</f>
        <v>1</v>
      </c>
      <c r="L264" s="11">
        <f>IF(SUM(B265:B267)=0,0,B266/SUM(B265:B267))</f>
        <v>1</v>
      </c>
      <c r="M264" s="11">
        <f>IF(SUM(C265:C267)=0,0,C267/SUM(C265:C267))</f>
        <v>1</v>
      </c>
    </row>
    <row r="265" spans="1:14" x14ac:dyDescent="0.25">
      <c r="A265">
        <v>3</v>
      </c>
      <c r="B265">
        <v>0</v>
      </c>
      <c r="C265">
        <v>0</v>
      </c>
      <c r="D265" s="12"/>
      <c r="E265" s="12"/>
      <c r="F265" s="12"/>
      <c r="G265" s="12"/>
      <c r="H265" s="12"/>
      <c r="I265" s="13"/>
      <c r="J265" s="12"/>
      <c r="K265" s="12"/>
      <c r="L265" s="12"/>
      <c r="M265" s="12"/>
    </row>
    <row r="266" spans="1:14" x14ac:dyDescent="0.25">
      <c r="A266">
        <v>0</v>
      </c>
      <c r="B266">
        <v>3</v>
      </c>
      <c r="C266">
        <v>0</v>
      </c>
      <c r="D266" s="12"/>
      <c r="E266" s="12"/>
      <c r="F266" s="12"/>
      <c r="G266" s="12"/>
      <c r="H266" s="12"/>
      <c r="I266" s="13"/>
      <c r="J266" s="12"/>
      <c r="K266" s="12"/>
      <c r="L266" s="12"/>
      <c r="M266" s="12"/>
    </row>
    <row r="267" spans="1:14" x14ac:dyDescent="0.25">
      <c r="A267">
        <v>0</v>
      </c>
      <c r="B267">
        <v>0</v>
      </c>
      <c r="C267">
        <v>3</v>
      </c>
      <c r="D267" s="12"/>
      <c r="E267" s="12"/>
      <c r="F267" s="12"/>
      <c r="G267" s="12"/>
      <c r="H267" s="12"/>
      <c r="I267" s="13"/>
      <c r="J267" s="12"/>
      <c r="K267" s="12"/>
      <c r="L267" s="12"/>
      <c r="M267" s="12"/>
    </row>
    <row r="268" spans="1:14" x14ac:dyDescent="0.25">
      <c r="A268" s="1" t="s">
        <v>5</v>
      </c>
      <c r="D268" s="11">
        <f>SUM(A269,B270,C271)/(SUM(A269:C271)+O268)</f>
        <v>0.66</v>
      </c>
      <c r="E268" s="11">
        <f>A269/SUM(A269:C269)</f>
        <v>0.84375</v>
      </c>
      <c r="F268" s="11">
        <f>B270/SUM(A270:C270)</f>
        <v>0.1111111111111111</v>
      </c>
      <c r="G268" s="11">
        <f>C271/SUM(A271:C271)</f>
        <v>0.55555555555555558</v>
      </c>
      <c r="H268" s="12">
        <f>1-SUM(B270:C271)/(SUM(A269:C271)-SUM(A269:C269))</f>
        <v>0.11111111111111116</v>
      </c>
      <c r="I268" s="12">
        <f>1-SUM(A269,C269,C271,A271)/(SUM(A269:C271)-SUM(A270:C270))</f>
        <v>0.17073170731707321</v>
      </c>
      <c r="J268" s="12">
        <f>1-SUM(A269:B270)/(SUM(A269:C271)-SUM(A271:C271))</f>
        <v>0.19512195121951215</v>
      </c>
      <c r="K268" s="11">
        <f>IF(SUM(A269:A271)=0,0,A269/SUM(A269:A271))</f>
        <v>0.93103448275862066</v>
      </c>
      <c r="L268" s="11">
        <f>IF(SUM(B269:B271)=0,0,B270/SUM(B269:B271))</f>
        <v>0.125</v>
      </c>
      <c r="M268" s="11">
        <f>IF(SUM(C269:C271)=0,0,C271/SUM(C269:C271))</f>
        <v>0.38461538461538464</v>
      </c>
      <c r="N268" s="7"/>
    </row>
    <row r="269" spans="1:14" x14ac:dyDescent="0.25">
      <c r="A269">
        <v>27</v>
      </c>
      <c r="B269">
        <v>3</v>
      </c>
      <c r="C269">
        <v>2</v>
      </c>
      <c r="I269" s="3"/>
    </row>
    <row r="270" spans="1:14" x14ac:dyDescent="0.25">
      <c r="A270">
        <v>2</v>
      </c>
      <c r="B270">
        <v>1</v>
      </c>
      <c r="C270">
        <v>6</v>
      </c>
      <c r="I270" s="3"/>
    </row>
    <row r="271" spans="1:14" x14ac:dyDescent="0.25">
      <c r="A271">
        <v>0</v>
      </c>
      <c r="B271">
        <v>4</v>
      </c>
      <c r="C271">
        <v>5</v>
      </c>
      <c r="I271" s="3"/>
    </row>
    <row r="274" spans="3:15" x14ac:dyDescent="0.25">
      <c r="C274" s="16" t="s">
        <v>46</v>
      </c>
      <c r="D274" s="17" t="s">
        <v>55</v>
      </c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3:15" x14ac:dyDescent="0.25">
      <c r="C275" s="7">
        <v>1</v>
      </c>
      <c r="D275" s="11">
        <f t="shared" ref="D275:M275" si="0">D7</f>
        <v>0.68</v>
      </c>
      <c r="E275" s="11">
        <f t="shared" si="0"/>
        <v>0.8125</v>
      </c>
      <c r="F275" s="11">
        <f t="shared" si="0"/>
        <v>0.44444444444444442</v>
      </c>
      <c r="G275" s="11">
        <f t="shared" si="0"/>
        <v>0.44444444444444442</v>
      </c>
      <c r="H275" s="11">
        <f t="shared" si="0"/>
        <v>5.555555555555558E-2</v>
      </c>
      <c r="I275" s="11">
        <f t="shared" si="0"/>
        <v>0.21951219512195119</v>
      </c>
      <c r="J275" s="11">
        <f t="shared" si="0"/>
        <v>0.14634146341463417</v>
      </c>
      <c r="K275" s="11">
        <f t="shared" si="0"/>
        <v>0.96296296296296291</v>
      </c>
      <c r="L275" s="11">
        <f t="shared" si="0"/>
        <v>0.30769230769230771</v>
      </c>
      <c r="M275" s="11">
        <f t="shared" si="0"/>
        <v>0.4</v>
      </c>
      <c r="N275" s="31">
        <f>N2</f>
        <v>4</v>
      </c>
      <c r="O275" s="31">
        <f>O7</f>
        <v>0</v>
      </c>
    </row>
    <row r="276" spans="3:15" x14ac:dyDescent="0.25">
      <c r="C276" s="7">
        <v>2</v>
      </c>
      <c r="D276" s="11">
        <f t="shared" ref="D276:M276" si="1">D16</f>
        <v>0.78</v>
      </c>
      <c r="E276" s="11">
        <f t="shared" si="1"/>
        <v>0.90625</v>
      </c>
      <c r="F276" s="11">
        <f t="shared" si="1"/>
        <v>0.22222222222222221</v>
      </c>
      <c r="G276" s="11">
        <f t="shared" si="1"/>
        <v>0.88888888888888884</v>
      </c>
      <c r="H276" s="11">
        <f t="shared" si="1"/>
        <v>0.22222222222222221</v>
      </c>
      <c r="I276" s="11">
        <f t="shared" si="1"/>
        <v>7.3170731707317027E-2</v>
      </c>
      <c r="J276" s="11">
        <f t="shared" si="1"/>
        <v>9.7560975609756073E-2</v>
      </c>
      <c r="K276" s="11">
        <f t="shared" si="1"/>
        <v>0.87878787878787878</v>
      </c>
      <c r="L276" s="11">
        <f t="shared" si="1"/>
        <v>0.4</v>
      </c>
      <c r="M276" s="11">
        <f t="shared" si="1"/>
        <v>0.66666666666666663</v>
      </c>
      <c r="N276" s="31">
        <f>N11</f>
        <v>6</v>
      </c>
      <c r="O276" s="31">
        <f>O16</f>
        <v>0</v>
      </c>
    </row>
    <row r="277" spans="3:15" x14ac:dyDescent="0.25">
      <c r="C277" s="7">
        <v>3</v>
      </c>
      <c r="D277" s="11">
        <f t="shared" ref="D277:M277" si="2">D25</f>
        <v>0.6</v>
      </c>
      <c r="E277" s="11">
        <f t="shared" si="2"/>
        <v>0.5</v>
      </c>
      <c r="F277" s="11">
        <f t="shared" si="2"/>
        <v>0.77777777777777779</v>
      </c>
      <c r="G277" s="11">
        <f t="shared" si="2"/>
        <v>0.77777777777777779</v>
      </c>
      <c r="H277" s="11">
        <f t="shared" si="2"/>
        <v>0</v>
      </c>
      <c r="I277" s="11">
        <f t="shared" si="2"/>
        <v>0.3902439024390244</v>
      </c>
      <c r="J277" s="11">
        <f t="shared" si="2"/>
        <v>9.7560975609756073E-2</v>
      </c>
      <c r="K277" s="11">
        <f t="shared" si="2"/>
        <v>1</v>
      </c>
      <c r="L277" s="11">
        <f t="shared" si="2"/>
        <v>0.30434782608695654</v>
      </c>
      <c r="M277" s="11">
        <f t="shared" si="2"/>
        <v>0.63636363636363635</v>
      </c>
      <c r="N277" s="31">
        <f>N20</f>
        <v>6</v>
      </c>
      <c r="O277" s="31">
        <f>O25</f>
        <v>0</v>
      </c>
    </row>
    <row r="278" spans="3:15" x14ac:dyDescent="0.25">
      <c r="C278" s="7">
        <v>4</v>
      </c>
      <c r="D278" s="11">
        <f t="shared" ref="D278:M278" si="3">D34</f>
        <v>0.72</v>
      </c>
      <c r="E278" s="11">
        <f t="shared" si="3"/>
        <v>0.90625</v>
      </c>
      <c r="F278" s="11">
        <f t="shared" si="3"/>
        <v>0.1111111111111111</v>
      </c>
      <c r="G278" s="11">
        <f t="shared" si="3"/>
        <v>0.66666666666666663</v>
      </c>
      <c r="H278" s="11">
        <f t="shared" si="3"/>
        <v>0.33333333333333337</v>
      </c>
      <c r="I278" s="11">
        <f t="shared" si="3"/>
        <v>0.12195121951219512</v>
      </c>
      <c r="J278" s="11">
        <f t="shared" si="3"/>
        <v>7.3170731707317027E-2</v>
      </c>
      <c r="K278" s="11">
        <f t="shared" si="3"/>
        <v>0.82857142857142863</v>
      </c>
      <c r="L278" s="11">
        <f t="shared" si="3"/>
        <v>0.16666666666666666</v>
      </c>
      <c r="M278" s="11">
        <f t="shared" si="3"/>
        <v>0.66666666666666663</v>
      </c>
      <c r="N278" s="31">
        <f>N29</f>
        <v>6</v>
      </c>
      <c r="O278" s="31">
        <f>O34</f>
        <v>0</v>
      </c>
    </row>
    <row r="279" spans="3:15" x14ac:dyDescent="0.25">
      <c r="C279" s="7">
        <v>5</v>
      </c>
      <c r="D279" s="11">
        <f t="shared" ref="D279:M279" si="4">D43</f>
        <v>0.68</v>
      </c>
      <c r="E279" s="11">
        <f t="shared" si="4"/>
        <v>0.78125</v>
      </c>
      <c r="F279" s="11">
        <f t="shared" si="4"/>
        <v>0.22222222222222221</v>
      </c>
      <c r="G279" s="11">
        <f t="shared" si="4"/>
        <v>0.77777777777777779</v>
      </c>
      <c r="H279" s="11">
        <f t="shared" si="4"/>
        <v>0.22222222222222221</v>
      </c>
      <c r="I279" s="11">
        <f t="shared" si="4"/>
        <v>0.14634146341463417</v>
      </c>
      <c r="J279" s="11">
        <f t="shared" si="4"/>
        <v>0.14634146341463417</v>
      </c>
      <c r="K279" s="11">
        <f t="shared" si="4"/>
        <v>0.86206896551724133</v>
      </c>
      <c r="L279" s="11">
        <f t="shared" si="4"/>
        <v>0.25</v>
      </c>
      <c r="M279" s="11">
        <f t="shared" si="4"/>
        <v>0.53846153846153844</v>
      </c>
      <c r="N279" s="31">
        <f>N38</f>
        <v>6</v>
      </c>
      <c r="O279" s="31">
        <f>O43</f>
        <v>0</v>
      </c>
    </row>
    <row r="280" spans="3:15" x14ac:dyDescent="0.25">
      <c r="C280" s="7">
        <v>6</v>
      </c>
      <c r="D280" s="11">
        <f t="shared" ref="D280:M280" si="5">D52</f>
        <v>0.72</v>
      </c>
      <c r="E280" s="11">
        <f t="shared" si="5"/>
        <v>0.6875</v>
      </c>
      <c r="F280" s="11">
        <f t="shared" si="5"/>
        <v>0.66666666666666663</v>
      </c>
      <c r="G280" s="11">
        <f t="shared" si="5"/>
        <v>0.88888888888888884</v>
      </c>
      <c r="H280" s="11">
        <f t="shared" si="5"/>
        <v>0</v>
      </c>
      <c r="I280" s="11">
        <f t="shared" si="5"/>
        <v>0.24390243902439024</v>
      </c>
      <c r="J280" s="11">
        <f t="shared" si="5"/>
        <v>9.7560975609756073E-2</v>
      </c>
      <c r="K280" s="11">
        <f t="shared" si="5"/>
        <v>1</v>
      </c>
      <c r="L280" s="11">
        <f t="shared" si="5"/>
        <v>0.375</v>
      </c>
      <c r="M280" s="11">
        <f t="shared" si="5"/>
        <v>0.66666666666666663</v>
      </c>
      <c r="N280" s="31">
        <f>N47</f>
        <v>4</v>
      </c>
      <c r="O280" s="31">
        <f>O52</f>
        <v>0</v>
      </c>
    </row>
    <row r="281" spans="3:15" x14ac:dyDescent="0.25">
      <c r="C281" s="7">
        <v>7</v>
      </c>
      <c r="D281" s="11">
        <f t="shared" ref="D281:M281" si="6">D61</f>
        <v>0.8</v>
      </c>
      <c r="E281" s="11">
        <f t="shared" si="6"/>
        <v>0.78125</v>
      </c>
      <c r="F281" s="11">
        <f t="shared" si="6"/>
        <v>0.77777777777777779</v>
      </c>
      <c r="G281" s="11">
        <f t="shared" si="6"/>
        <v>0.88888888888888884</v>
      </c>
      <c r="H281" s="11">
        <f t="shared" si="6"/>
        <v>5.555555555555558E-2</v>
      </c>
      <c r="I281" s="11">
        <f t="shared" si="6"/>
        <v>0.19512195121951215</v>
      </c>
      <c r="J281" s="11">
        <f t="shared" si="6"/>
        <v>2.4390243902439046E-2</v>
      </c>
      <c r="K281" s="11">
        <f t="shared" si="6"/>
        <v>0.96153846153846156</v>
      </c>
      <c r="L281" s="11">
        <f t="shared" si="6"/>
        <v>0.46666666666666667</v>
      </c>
      <c r="M281" s="11">
        <f t="shared" si="6"/>
        <v>0.88888888888888884</v>
      </c>
      <c r="N281" s="31">
        <f>N56</f>
        <v>6</v>
      </c>
      <c r="O281" s="31">
        <f>O61</f>
        <v>0</v>
      </c>
    </row>
    <row r="282" spans="3:15" x14ac:dyDescent="0.25">
      <c r="C282" s="7">
        <v>8</v>
      </c>
      <c r="D282" s="11">
        <f t="shared" ref="D282:M282" si="7">D70</f>
        <v>0.6</v>
      </c>
      <c r="E282" s="11">
        <f t="shared" si="7"/>
        <v>0.65625</v>
      </c>
      <c r="F282" s="11">
        <f t="shared" si="7"/>
        <v>0.55555555555555558</v>
      </c>
      <c r="G282" s="11">
        <f t="shared" si="7"/>
        <v>0.44444444444444442</v>
      </c>
      <c r="H282" s="11">
        <f t="shared" si="7"/>
        <v>0.11111111111111116</v>
      </c>
      <c r="I282" s="11">
        <f t="shared" si="7"/>
        <v>0.31707317073170727</v>
      </c>
      <c r="J282" s="11">
        <f t="shared" si="7"/>
        <v>0.12195121951219512</v>
      </c>
      <c r="K282" s="11">
        <f t="shared" si="7"/>
        <v>0.91304347826086951</v>
      </c>
      <c r="L282" s="11">
        <f t="shared" si="7"/>
        <v>0.27777777777777779</v>
      </c>
      <c r="M282" s="11">
        <f t="shared" si="7"/>
        <v>0.44444444444444442</v>
      </c>
      <c r="N282" s="31">
        <f>N65</f>
        <v>4</v>
      </c>
      <c r="O282" s="31">
        <f>O70</f>
        <v>0</v>
      </c>
    </row>
    <row r="283" spans="3:15" x14ac:dyDescent="0.25">
      <c r="C283" s="7">
        <v>9</v>
      </c>
      <c r="D283" s="11">
        <f t="shared" ref="D283:M283" si="8">D79</f>
        <v>0.74</v>
      </c>
      <c r="E283" s="11">
        <f t="shared" si="8"/>
        <v>0.875</v>
      </c>
      <c r="F283" s="11">
        <f t="shared" si="8"/>
        <v>0.55555555555555558</v>
      </c>
      <c r="G283" s="11">
        <f t="shared" si="8"/>
        <v>0.44444444444444442</v>
      </c>
      <c r="H283" s="11">
        <f t="shared" si="8"/>
        <v>0.16666666666666663</v>
      </c>
      <c r="I283" s="11">
        <f t="shared" si="8"/>
        <v>0.19512195121951215</v>
      </c>
      <c r="J283" s="11">
        <f t="shared" si="8"/>
        <v>4.8780487804878092E-2</v>
      </c>
      <c r="K283" s="11">
        <f t="shared" si="8"/>
        <v>0.90322580645161288</v>
      </c>
      <c r="L283" s="11">
        <f t="shared" si="8"/>
        <v>0.38461538461538464</v>
      </c>
      <c r="M283" s="11">
        <f t="shared" si="8"/>
        <v>0.66666666666666663</v>
      </c>
      <c r="N283" s="31">
        <f>N74</f>
        <v>4</v>
      </c>
      <c r="O283" s="31">
        <f>O79</f>
        <v>0</v>
      </c>
    </row>
    <row r="284" spans="3:15" x14ac:dyDescent="0.25">
      <c r="C284" s="7">
        <v>10</v>
      </c>
      <c r="D284" s="11">
        <f t="shared" ref="D284:M284" si="9">D88</f>
        <v>0.8</v>
      </c>
      <c r="E284" s="11">
        <f t="shared" si="9"/>
        <v>0.90625</v>
      </c>
      <c r="F284" s="11">
        <f t="shared" si="9"/>
        <v>0.33333333333333331</v>
      </c>
      <c r="G284" s="11">
        <f t="shared" si="9"/>
        <v>0.88888888888888884</v>
      </c>
      <c r="H284" s="11">
        <f t="shared" si="9"/>
        <v>0.27777777777777779</v>
      </c>
      <c r="I284" s="11">
        <f t="shared" si="9"/>
        <v>2.4390243902439046E-2</v>
      </c>
      <c r="J284" s="11">
        <f t="shared" si="9"/>
        <v>9.7560975609756073E-2</v>
      </c>
      <c r="K284" s="11">
        <f t="shared" si="9"/>
        <v>0.8529411764705882</v>
      </c>
      <c r="L284" s="11">
        <f t="shared" si="9"/>
        <v>0.75</v>
      </c>
      <c r="M284" s="11">
        <f t="shared" si="9"/>
        <v>0.66666666666666663</v>
      </c>
      <c r="N284" s="31">
        <f>N83</f>
        <v>4</v>
      </c>
      <c r="O284" s="31">
        <f>O88</f>
        <v>0</v>
      </c>
    </row>
    <row r="285" spans="3:15" x14ac:dyDescent="0.25">
      <c r="C285" s="7">
        <v>11</v>
      </c>
      <c r="D285" s="11">
        <f t="shared" ref="D285:M285" si="10">D97</f>
        <v>0.62</v>
      </c>
      <c r="E285" s="11">
        <f t="shared" si="10"/>
        <v>0.5625</v>
      </c>
      <c r="F285" s="11">
        <f t="shared" si="10"/>
        <v>0.77777777777777779</v>
      </c>
      <c r="G285" s="11">
        <f t="shared" si="10"/>
        <v>0.66666666666666663</v>
      </c>
      <c r="H285" s="11">
        <f t="shared" si="10"/>
        <v>0</v>
      </c>
      <c r="I285" s="11">
        <f t="shared" si="10"/>
        <v>0.36585365853658536</v>
      </c>
      <c r="J285" s="11">
        <f t="shared" si="10"/>
        <v>9.7560975609756073E-2</v>
      </c>
      <c r="K285" s="11">
        <f t="shared" si="10"/>
        <v>1</v>
      </c>
      <c r="L285" s="11">
        <f t="shared" si="10"/>
        <v>0.31818181818181818</v>
      </c>
      <c r="M285" s="11">
        <f t="shared" si="10"/>
        <v>0.6</v>
      </c>
      <c r="N285" s="31">
        <f>N92</f>
        <v>4</v>
      </c>
      <c r="O285" s="31">
        <f>O97</f>
        <v>0</v>
      </c>
    </row>
    <row r="286" spans="3:15" x14ac:dyDescent="0.25">
      <c r="C286" s="7">
        <v>12</v>
      </c>
      <c r="D286" s="11">
        <f t="shared" ref="D286:M286" si="11">D106</f>
        <v>0.62</v>
      </c>
      <c r="E286" s="11">
        <f t="shared" si="11"/>
        <v>0.78125</v>
      </c>
      <c r="F286" s="11">
        <f t="shared" si="11"/>
        <v>0.1111111111111111</v>
      </c>
      <c r="G286" s="11">
        <f t="shared" si="11"/>
        <v>0.55555555555555558</v>
      </c>
      <c r="H286" s="11">
        <f t="shared" si="11"/>
        <v>0.44444444444444442</v>
      </c>
      <c r="I286" s="11">
        <f t="shared" si="11"/>
        <v>0.21951219512195119</v>
      </c>
      <c r="J286" s="11">
        <f t="shared" si="11"/>
        <v>4.8780487804878092E-2</v>
      </c>
      <c r="K286" s="11">
        <f t="shared" si="11"/>
        <v>0.75757575757575757</v>
      </c>
      <c r="L286" s="11">
        <f t="shared" si="11"/>
        <v>0.1</v>
      </c>
      <c r="M286" s="11">
        <f t="shared" si="11"/>
        <v>0.7142857142857143</v>
      </c>
      <c r="N286" s="31">
        <f>N101</f>
        <v>4</v>
      </c>
      <c r="O286" s="31">
        <f>O106</f>
        <v>0</v>
      </c>
    </row>
    <row r="287" spans="3:15" x14ac:dyDescent="0.25">
      <c r="C287" s="7">
        <v>13</v>
      </c>
      <c r="D287" s="11">
        <f t="shared" ref="D287:M287" si="12">D115</f>
        <v>0.74</v>
      </c>
      <c r="E287" s="11">
        <f t="shared" si="12"/>
        <v>0.875</v>
      </c>
      <c r="F287" s="11">
        <f t="shared" si="12"/>
        <v>0.33333333333333331</v>
      </c>
      <c r="G287" s="11">
        <f t="shared" si="12"/>
        <v>0.66666666666666663</v>
      </c>
      <c r="H287" s="11">
        <f t="shared" si="12"/>
        <v>0.27777777777777779</v>
      </c>
      <c r="I287" s="11">
        <f t="shared" si="12"/>
        <v>9.7560975609756073E-2</v>
      </c>
      <c r="J287" s="11">
        <f t="shared" si="12"/>
        <v>9.7560975609756073E-2</v>
      </c>
      <c r="K287" s="11">
        <f t="shared" si="12"/>
        <v>0.84848484848484851</v>
      </c>
      <c r="L287" s="11">
        <f t="shared" si="12"/>
        <v>0.42857142857142855</v>
      </c>
      <c r="M287" s="11">
        <f t="shared" si="12"/>
        <v>0.6</v>
      </c>
      <c r="N287" s="31">
        <f>N110</f>
        <v>4</v>
      </c>
      <c r="O287" s="31">
        <f>O115</f>
        <v>0</v>
      </c>
    </row>
    <row r="288" spans="3:15" x14ac:dyDescent="0.25">
      <c r="C288" s="7">
        <v>14</v>
      </c>
      <c r="D288" s="11">
        <f t="shared" ref="D288:M288" si="13">D124</f>
        <v>0.76</v>
      </c>
      <c r="E288" s="11">
        <f t="shared" si="13"/>
        <v>0.90625</v>
      </c>
      <c r="F288" s="11">
        <f t="shared" si="13"/>
        <v>0.33333333333333331</v>
      </c>
      <c r="G288" s="11">
        <f t="shared" si="13"/>
        <v>0.66666666666666663</v>
      </c>
      <c r="H288" s="11">
        <f t="shared" si="13"/>
        <v>0.33333333333333337</v>
      </c>
      <c r="I288" s="11">
        <f t="shared" si="13"/>
        <v>7.3170731707317027E-2</v>
      </c>
      <c r="J288" s="11">
        <f t="shared" si="13"/>
        <v>7.3170731707317027E-2</v>
      </c>
      <c r="K288" s="11">
        <f t="shared" si="13"/>
        <v>0.82857142857142863</v>
      </c>
      <c r="L288" s="11">
        <f t="shared" si="13"/>
        <v>0.5</v>
      </c>
      <c r="M288" s="11">
        <f t="shared" si="13"/>
        <v>0.66666666666666663</v>
      </c>
      <c r="N288" s="31">
        <f>N119</f>
        <v>5</v>
      </c>
      <c r="O288" s="31">
        <f>O124</f>
        <v>0</v>
      </c>
    </row>
    <row r="289" spans="3:15" x14ac:dyDescent="0.25">
      <c r="C289" s="7">
        <v>15</v>
      </c>
      <c r="D289" s="11">
        <f t="shared" ref="D289:M289" si="14">D133</f>
        <v>0.64</v>
      </c>
      <c r="E289" s="11">
        <f t="shared" si="14"/>
        <v>0.59375</v>
      </c>
      <c r="F289" s="11">
        <f t="shared" si="14"/>
        <v>0.55555555555555558</v>
      </c>
      <c r="G289" s="11">
        <f t="shared" si="14"/>
        <v>0.88888888888888884</v>
      </c>
      <c r="H289" s="11">
        <f t="shared" si="14"/>
        <v>0.22222222222222221</v>
      </c>
      <c r="I289" s="11">
        <f t="shared" si="14"/>
        <v>0.31707317073170727</v>
      </c>
      <c r="J289" s="11">
        <f t="shared" si="14"/>
        <v>2.4390243902439046E-2</v>
      </c>
      <c r="K289" s="11">
        <f t="shared" si="14"/>
        <v>0.82608695652173914</v>
      </c>
      <c r="L289" s="11">
        <f t="shared" si="14"/>
        <v>0.27777777777777779</v>
      </c>
      <c r="M289" s="11">
        <f t="shared" si="14"/>
        <v>0.88888888888888884</v>
      </c>
      <c r="N289" s="31">
        <f>N128</f>
        <v>4</v>
      </c>
      <c r="O289" s="31">
        <f>O133</f>
        <v>0</v>
      </c>
    </row>
    <row r="290" spans="3:15" x14ac:dyDescent="0.25">
      <c r="C290" s="7">
        <v>16</v>
      </c>
      <c r="D290" s="11">
        <f t="shared" ref="D290:M290" si="15">D142</f>
        <v>0.66</v>
      </c>
      <c r="E290" s="11">
        <f t="shared" si="15"/>
        <v>0.5625</v>
      </c>
      <c r="F290" s="11">
        <f t="shared" si="15"/>
        <v>0.77777777777777779</v>
      </c>
      <c r="G290" s="11">
        <f t="shared" si="15"/>
        <v>0.88888888888888884</v>
      </c>
      <c r="H290" s="11">
        <f t="shared" si="15"/>
        <v>5.555555555555558E-2</v>
      </c>
      <c r="I290" s="11">
        <f t="shared" si="15"/>
        <v>0.34146341463414631</v>
      </c>
      <c r="J290" s="11">
        <f t="shared" si="15"/>
        <v>4.8780487804878092E-2</v>
      </c>
      <c r="K290" s="11">
        <f t="shared" si="15"/>
        <v>0.94736842105263153</v>
      </c>
      <c r="L290" s="11">
        <f t="shared" si="15"/>
        <v>0.33333333333333331</v>
      </c>
      <c r="M290" s="11">
        <f t="shared" si="15"/>
        <v>0.8</v>
      </c>
      <c r="N290" s="31">
        <f>N137</f>
        <v>4</v>
      </c>
      <c r="O290" s="31">
        <f>O142</f>
        <v>0</v>
      </c>
    </row>
    <row r="291" spans="3:15" x14ac:dyDescent="0.25">
      <c r="C291" s="7">
        <v>17</v>
      </c>
      <c r="D291" s="11">
        <f t="shared" ref="D291:M291" si="16">D151</f>
        <v>0.7</v>
      </c>
      <c r="E291" s="11">
        <f t="shared" si="16"/>
        <v>0.65625</v>
      </c>
      <c r="F291" s="11">
        <f t="shared" si="16"/>
        <v>0.77777777777777779</v>
      </c>
      <c r="G291" s="11">
        <f t="shared" si="16"/>
        <v>0.77777777777777779</v>
      </c>
      <c r="H291" s="11">
        <f t="shared" si="16"/>
        <v>5.555555555555558E-2</v>
      </c>
      <c r="I291" s="11">
        <f t="shared" si="16"/>
        <v>0.26829268292682928</v>
      </c>
      <c r="J291" s="11">
        <f t="shared" si="16"/>
        <v>7.3170731707317027E-2</v>
      </c>
      <c r="K291" s="11">
        <f t="shared" si="16"/>
        <v>0.95454545454545459</v>
      </c>
      <c r="L291" s="11">
        <f t="shared" si="16"/>
        <v>0.3888888888888889</v>
      </c>
      <c r="M291" s="11">
        <f t="shared" si="16"/>
        <v>0.7</v>
      </c>
      <c r="N291" s="31">
        <f>N146</f>
        <v>6</v>
      </c>
      <c r="O291" s="31">
        <f>O151</f>
        <v>0</v>
      </c>
    </row>
    <row r="292" spans="3:15" x14ac:dyDescent="0.25">
      <c r="C292" s="7">
        <v>18</v>
      </c>
      <c r="D292" s="11">
        <f t="shared" ref="D292:M292" si="17">D160</f>
        <v>0.72</v>
      </c>
      <c r="E292" s="11">
        <f t="shared" si="17"/>
        <v>0.9375</v>
      </c>
      <c r="F292" s="11">
        <f t="shared" si="17"/>
        <v>0.66666666666666663</v>
      </c>
      <c r="G292" s="11">
        <f t="shared" si="17"/>
        <v>0</v>
      </c>
      <c r="H292" s="11">
        <f t="shared" si="17"/>
        <v>0.16666666666666663</v>
      </c>
      <c r="I292" s="11">
        <f t="shared" si="17"/>
        <v>0.26829268292682928</v>
      </c>
      <c r="J292" s="11">
        <f t="shared" si="17"/>
        <v>0</v>
      </c>
      <c r="K292" s="11">
        <f t="shared" si="17"/>
        <v>0.90909090909090906</v>
      </c>
      <c r="L292" s="11">
        <f t="shared" si="17"/>
        <v>0.35294117647058826</v>
      </c>
      <c r="M292" s="11">
        <f t="shared" si="17"/>
        <v>0</v>
      </c>
      <c r="N292" s="31">
        <f>N155</f>
        <v>8</v>
      </c>
      <c r="O292" s="31">
        <f>O160</f>
        <v>0</v>
      </c>
    </row>
    <row r="293" spans="3:15" x14ac:dyDescent="0.25">
      <c r="C293" s="7">
        <v>19</v>
      </c>
      <c r="D293" s="11">
        <f t="shared" ref="D293:M293" si="18">D169</f>
        <v>0.68</v>
      </c>
      <c r="E293" s="11">
        <f t="shared" si="18"/>
        <v>0.78125</v>
      </c>
      <c r="F293" s="11">
        <f t="shared" si="18"/>
        <v>0.33333333333333331</v>
      </c>
      <c r="G293" s="11">
        <f t="shared" si="18"/>
        <v>0.66666666666666663</v>
      </c>
      <c r="H293" s="11">
        <f t="shared" si="18"/>
        <v>0.22222222222222221</v>
      </c>
      <c r="I293" s="11">
        <f t="shared" si="18"/>
        <v>0.19512195121951215</v>
      </c>
      <c r="J293" s="11">
        <f t="shared" si="18"/>
        <v>9.7560975609756073E-2</v>
      </c>
      <c r="K293" s="11">
        <f t="shared" si="18"/>
        <v>0.86206896551724133</v>
      </c>
      <c r="L293" s="11">
        <f t="shared" si="18"/>
        <v>0.27272727272727271</v>
      </c>
      <c r="M293" s="11">
        <f t="shared" si="18"/>
        <v>0.6</v>
      </c>
      <c r="N293" s="31">
        <f>N164</f>
        <v>8</v>
      </c>
      <c r="O293" s="31">
        <f>O169</f>
        <v>0</v>
      </c>
    </row>
    <row r="294" spans="3:15" x14ac:dyDescent="0.25">
      <c r="C294" s="7">
        <v>20</v>
      </c>
      <c r="D294" s="11">
        <f t="shared" ref="D294:M294" si="19">D178</f>
        <v>0.52</v>
      </c>
      <c r="E294" s="11">
        <f t="shared" si="19"/>
        <v>0.53125</v>
      </c>
      <c r="F294" s="11">
        <f t="shared" si="19"/>
        <v>0.33333333333333331</v>
      </c>
      <c r="G294" s="11">
        <f t="shared" si="19"/>
        <v>0.66666666666666663</v>
      </c>
      <c r="H294" s="11">
        <f t="shared" si="19"/>
        <v>0.16666666666666663</v>
      </c>
      <c r="I294" s="11">
        <f t="shared" si="19"/>
        <v>0.43902439024390238</v>
      </c>
      <c r="J294" s="11">
        <f t="shared" si="19"/>
        <v>7.3170731707317027E-2</v>
      </c>
      <c r="K294" s="11">
        <f t="shared" si="19"/>
        <v>0.85</v>
      </c>
      <c r="L294" s="11">
        <f t="shared" si="19"/>
        <v>0.14285714285714285</v>
      </c>
      <c r="M294" s="11">
        <f t="shared" si="19"/>
        <v>0.66666666666666663</v>
      </c>
      <c r="N294" s="31">
        <f>N173</f>
        <v>6</v>
      </c>
      <c r="O294" s="31">
        <f>O178</f>
        <v>0</v>
      </c>
    </row>
    <row r="295" spans="3:15" x14ac:dyDescent="0.25">
      <c r="C295" s="7">
        <v>21</v>
      </c>
      <c r="D295" s="11">
        <f t="shared" ref="D295:M295" si="20">D187</f>
        <v>0.7</v>
      </c>
      <c r="E295" s="11">
        <f t="shared" si="20"/>
        <v>0.90625</v>
      </c>
      <c r="F295" s="11">
        <f t="shared" si="20"/>
        <v>0.66666666666666663</v>
      </c>
      <c r="G295" s="11">
        <f t="shared" si="20"/>
        <v>0</v>
      </c>
      <c r="H295" s="11">
        <f t="shared" si="20"/>
        <v>0.11111111111111116</v>
      </c>
      <c r="I295" s="11">
        <f t="shared" si="20"/>
        <v>0.24390243902439024</v>
      </c>
      <c r="J295" s="11">
        <f t="shared" si="20"/>
        <v>7.3170731707317027E-2</v>
      </c>
      <c r="K295" s="11">
        <f t="shared" si="20"/>
        <v>0.93548387096774188</v>
      </c>
      <c r="L295" s="11">
        <f t="shared" si="20"/>
        <v>0.375</v>
      </c>
      <c r="M295" s="11">
        <f t="shared" si="20"/>
        <v>0</v>
      </c>
      <c r="N295" s="31">
        <f>N182</f>
        <v>8</v>
      </c>
      <c r="O295" s="31">
        <f>O187</f>
        <v>0</v>
      </c>
    </row>
    <row r="296" spans="3:15" x14ac:dyDescent="0.25">
      <c r="C296" s="7">
        <v>22</v>
      </c>
      <c r="D296" s="15">
        <f t="shared" ref="D296:M296" si="21">D196</f>
        <v>0.66</v>
      </c>
      <c r="E296" s="15">
        <f t="shared" si="21"/>
        <v>0.6875</v>
      </c>
      <c r="F296" s="15">
        <f t="shared" si="21"/>
        <v>0.44444444444444442</v>
      </c>
      <c r="G296" s="15">
        <f t="shared" si="21"/>
        <v>0.77777777777777779</v>
      </c>
      <c r="H296" s="15">
        <f t="shared" si="21"/>
        <v>0.16666666666666663</v>
      </c>
      <c r="I296" s="15">
        <f t="shared" si="21"/>
        <v>0.29268292682926833</v>
      </c>
      <c r="J296" s="15">
        <f t="shared" si="21"/>
        <v>4.8780487804878092E-2</v>
      </c>
      <c r="K296" s="15">
        <f t="shared" si="21"/>
        <v>0.88</v>
      </c>
      <c r="L296" s="15">
        <f t="shared" si="21"/>
        <v>0.25</v>
      </c>
      <c r="M296" s="15">
        <f t="shared" si="21"/>
        <v>0.77777777777777779</v>
      </c>
      <c r="N296" s="32">
        <f>N191</f>
        <v>8</v>
      </c>
      <c r="O296" s="32">
        <f>O196</f>
        <v>0</v>
      </c>
    </row>
    <row r="297" spans="3:15" x14ac:dyDescent="0.25">
      <c r="C297" s="7">
        <v>23</v>
      </c>
      <c r="D297" s="15">
        <f t="shared" ref="D297:M297" si="22">D205</f>
        <v>0.76</v>
      </c>
      <c r="E297" s="15">
        <f t="shared" si="22"/>
        <v>0.84375</v>
      </c>
      <c r="F297" s="15">
        <f t="shared" si="22"/>
        <v>0.55555555555555558</v>
      </c>
      <c r="G297" s="15">
        <f t="shared" si="22"/>
        <v>0.66666666666666663</v>
      </c>
      <c r="H297" s="15">
        <f t="shared" si="22"/>
        <v>5.555555555555558E-2</v>
      </c>
      <c r="I297" s="15">
        <f t="shared" si="22"/>
        <v>0.19512195121951215</v>
      </c>
      <c r="J297" s="15">
        <f t="shared" si="22"/>
        <v>7.3170731707317027E-2</v>
      </c>
      <c r="K297" s="15">
        <f t="shared" si="22"/>
        <v>0.9642857142857143</v>
      </c>
      <c r="L297" s="15">
        <f t="shared" si="22"/>
        <v>0.38461538461538464</v>
      </c>
      <c r="M297" s="15">
        <f t="shared" si="22"/>
        <v>0.66666666666666663</v>
      </c>
      <c r="N297" s="32">
        <f>N200</f>
        <v>6</v>
      </c>
      <c r="O297" s="32">
        <f>O205</f>
        <v>0</v>
      </c>
    </row>
    <row r="298" spans="3:15" x14ac:dyDescent="0.25">
      <c r="C298" s="7">
        <v>24</v>
      </c>
      <c r="D298" s="15">
        <f t="shared" ref="D298:M298" si="23">D214</f>
        <v>0.57999999999999996</v>
      </c>
      <c r="E298" s="15">
        <f t="shared" si="23"/>
        <v>0.6875</v>
      </c>
      <c r="F298" s="15">
        <f t="shared" si="23"/>
        <v>0.44444444444444442</v>
      </c>
      <c r="G298" s="15">
        <f t="shared" si="23"/>
        <v>0.33333333333333331</v>
      </c>
      <c r="H298" s="15">
        <f t="shared" si="23"/>
        <v>0.22222222222222221</v>
      </c>
      <c r="I298" s="15">
        <f t="shared" si="23"/>
        <v>0.34146341463414631</v>
      </c>
      <c r="J298" s="15">
        <f t="shared" si="23"/>
        <v>7.3170731707317027E-2</v>
      </c>
      <c r="K298" s="15">
        <f t="shared" si="23"/>
        <v>0.84615384615384615</v>
      </c>
      <c r="L298" s="15">
        <f t="shared" si="23"/>
        <v>0.22222222222222221</v>
      </c>
      <c r="M298" s="15">
        <f t="shared" si="23"/>
        <v>0.5</v>
      </c>
      <c r="N298" s="32">
        <f>N209</f>
        <v>6</v>
      </c>
      <c r="O298" s="32">
        <f>O214</f>
        <v>0</v>
      </c>
    </row>
    <row r="299" spans="3:15" x14ac:dyDescent="0.25">
      <c r="C299" s="7">
        <v>25</v>
      </c>
      <c r="D299" s="15">
        <f t="shared" ref="D299:M299" si="24">D223</f>
        <v>0.66</v>
      </c>
      <c r="E299" s="15">
        <f t="shared" si="24"/>
        <v>0.75</v>
      </c>
      <c r="F299" s="15">
        <f t="shared" si="24"/>
        <v>0.33333333333333331</v>
      </c>
      <c r="G299" s="15">
        <f t="shared" si="24"/>
        <v>0.66666666666666663</v>
      </c>
      <c r="H299" s="15">
        <f t="shared" si="24"/>
        <v>0.27777777777777779</v>
      </c>
      <c r="I299" s="15">
        <f t="shared" si="24"/>
        <v>0.19512195121951215</v>
      </c>
      <c r="J299" s="15">
        <f t="shared" si="24"/>
        <v>9.7560975609756073E-2</v>
      </c>
      <c r="K299" s="15">
        <f t="shared" si="24"/>
        <v>0.82758620689655171</v>
      </c>
      <c r="L299" s="15">
        <f t="shared" si="24"/>
        <v>0.27272727272727271</v>
      </c>
      <c r="M299" s="15">
        <f t="shared" si="24"/>
        <v>0.6</v>
      </c>
      <c r="N299" s="32">
        <f>N218</f>
        <v>7</v>
      </c>
      <c r="O299" s="32">
        <f>O223</f>
        <v>0</v>
      </c>
    </row>
    <row r="300" spans="3:15" x14ac:dyDescent="0.25">
      <c r="C300" s="7">
        <v>26</v>
      </c>
      <c r="D300" s="15">
        <f t="shared" ref="D300:M300" si="25">D232</f>
        <v>0.72</v>
      </c>
      <c r="E300" s="15">
        <f t="shared" si="25"/>
        <v>0.78125</v>
      </c>
      <c r="F300" s="15">
        <f t="shared" si="25"/>
        <v>0.66666666666666663</v>
      </c>
      <c r="G300" s="15">
        <f t="shared" si="25"/>
        <v>0.55555555555555558</v>
      </c>
      <c r="H300" s="15">
        <f t="shared" si="25"/>
        <v>0.16666666666666663</v>
      </c>
      <c r="I300" s="15">
        <f t="shared" si="25"/>
        <v>0.26829268292682928</v>
      </c>
      <c r="J300" s="15">
        <f t="shared" si="25"/>
        <v>0</v>
      </c>
      <c r="K300" s="15">
        <f t="shared" si="25"/>
        <v>0.8928571428571429</v>
      </c>
      <c r="L300" s="15">
        <f t="shared" si="25"/>
        <v>0.35294117647058826</v>
      </c>
      <c r="M300" s="15">
        <f t="shared" si="25"/>
        <v>1</v>
      </c>
      <c r="N300" s="32">
        <f>N227</f>
        <v>6</v>
      </c>
      <c r="O300" s="32">
        <f>O232</f>
        <v>0</v>
      </c>
    </row>
    <row r="301" spans="3:15" x14ac:dyDescent="0.25">
      <c r="C301" s="7">
        <v>27</v>
      </c>
      <c r="D301" s="15">
        <f t="shared" ref="D301:M301" si="26">D241</f>
        <v>0.7</v>
      </c>
      <c r="E301" s="15">
        <f t="shared" si="26"/>
        <v>0.78125</v>
      </c>
      <c r="F301" s="15">
        <f t="shared" si="26"/>
        <v>0.33333333333333331</v>
      </c>
      <c r="G301" s="15">
        <f t="shared" si="26"/>
        <v>0.77777777777777779</v>
      </c>
      <c r="H301" s="15">
        <f t="shared" si="26"/>
        <v>0.11111111111111116</v>
      </c>
      <c r="I301" s="15">
        <f t="shared" si="26"/>
        <v>0.17073170731707321</v>
      </c>
      <c r="J301" s="15">
        <f t="shared" si="26"/>
        <v>0.14634146341463417</v>
      </c>
      <c r="K301" s="15">
        <f t="shared" si="26"/>
        <v>0.92592592592592593</v>
      </c>
      <c r="L301" s="15">
        <f t="shared" si="26"/>
        <v>0.3</v>
      </c>
      <c r="M301" s="15">
        <f t="shared" si="26"/>
        <v>0.53846153846153844</v>
      </c>
      <c r="N301" s="32">
        <f>N236</f>
        <v>4</v>
      </c>
      <c r="O301" s="32">
        <f>O241</f>
        <v>0</v>
      </c>
    </row>
    <row r="302" spans="3:15" x14ac:dyDescent="0.25">
      <c r="C302" s="7">
        <v>28</v>
      </c>
      <c r="D302" s="15">
        <f t="shared" ref="D302:M302" si="27">D250</f>
        <v>0.46</v>
      </c>
      <c r="E302" s="15">
        <f t="shared" si="27"/>
        <v>0.3125</v>
      </c>
      <c r="F302" s="15">
        <f t="shared" si="27"/>
        <v>0.77777777777777779</v>
      </c>
      <c r="G302" s="15">
        <f t="shared" si="27"/>
        <v>0.66666666666666663</v>
      </c>
      <c r="H302" s="15">
        <f t="shared" si="27"/>
        <v>5.555555555555558E-2</v>
      </c>
      <c r="I302" s="15">
        <f t="shared" si="27"/>
        <v>0.58536585365853666</v>
      </c>
      <c r="J302" s="15">
        <f t="shared" si="27"/>
        <v>4.8780487804878092E-2</v>
      </c>
      <c r="K302" s="15">
        <f t="shared" si="27"/>
        <v>0.90909090909090906</v>
      </c>
      <c r="L302" s="15">
        <f t="shared" si="27"/>
        <v>0.22580645161290322</v>
      </c>
      <c r="M302" s="15">
        <f t="shared" si="27"/>
        <v>0.75</v>
      </c>
      <c r="N302" s="32">
        <f>N245</f>
        <v>4</v>
      </c>
      <c r="O302" s="32">
        <f>O250</f>
        <v>0</v>
      </c>
    </row>
    <row r="303" spans="3:15" x14ac:dyDescent="0.25">
      <c r="C303" s="7">
        <v>29</v>
      </c>
      <c r="D303" s="15">
        <f t="shared" ref="D303:M303" si="28">D259</f>
        <v>0.62</v>
      </c>
      <c r="E303" s="15">
        <f t="shared" si="28"/>
        <v>0.65625</v>
      </c>
      <c r="F303" s="15">
        <f t="shared" si="28"/>
        <v>0.66666666666666663</v>
      </c>
      <c r="G303" s="15">
        <f t="shared" si="28"/>
        <v>0.44444444444444442</v>
      </c>
      <c r="H303" s="15">
        <f t="shared" si="28"/>
        <v>0.11111111111111116</v>
      </c>
      <c r="I303" s="15">
        <f t="shared" si="28"/>
        <v>0.34146341463414631</v>
      </c>
      <c r="J303" s="15">
        <f t="shared" si="28"/>
        <v>7.3170731707317027E-2</v>
      </c>
      <c r="K303" s="15">
        <f t="shared" si="28"/>
        <v>0.91304347826086951</v>
      </c>
      <c r="L303" s="15">
        <f t="shared" si="28"/>
        <v>0.3</v>
      </c>
      <c r="M303" s="15">
        <f t="shared" si="28"/>
        <v>0.5714285714285714</v>
      </c>
      <c r="N303" s="32">
        <f>N254</f>
        <v>6</v>
      </c>
      <c r="O303" s="32">
        <f>O259</f>
        <v>0</v>
      </c>
    </row>
    <row r="304" spans="3:15" x14ac:dyDescent="0.25">
      <c r="C304" s="7">
        <v>30</v>
      </c>
      <c r="D304" s="15">
        <f t="shared" ref="D304:M304" si="29">D268</f>
        <v>0.66</v>
      </c>
      <c r="E304" s="15">
        <f t="shared" si="29"/>
        <v>0.84375</v>
      </c>
      <c r="F304" s="15">
        <f t="shared" si="29"/>
        <v>0.1111111111111111</v>
      </c>
      <c r="G304" s="15">
        <f t="shared" si="29"/>
        <v>0.55555555555555558</v>
      </c>
      <c r="H304" s="15">
        <f t="shared" si="29"/>
        <v>0.11111111111111116</v>
      </c>
      <c r="I304" s="15">
        <f t="shared" si="29"/>
        <v>0.17073170731707321</v>
      </c>
      <c r="J304" s="15">
        <f t="shared" si="29"/>
        <v>0.19512195121951215</v>
      </c>
      <c r="K304" s="15">
        <f t="shared" si="29"/>
        <v>0.93103448275862066</v>
      </c>
      <c r="L304" s="15">
        <f t="shared" si="29"/>
        <v>0.125</v>
      </c>
      <c r="M304" s="15">
        <f t="shared" si="29"/>
        <v>0.38461538461538464</v>
      </c>
      <c r="N304" s="32">
        <f>N263</f>
        <v>6</v>
      </c>
      <c r="O304" s="32">
        <f>O268</f>
        <v>0</v>
      </c>
    </row>
    <row r="305" spans="3:15" x14ac:dyDescent="0.25">
      <c r="C305" s="19" t="s">
        <v>44</v>
      </c>
      <c r="D305" s="20">
        <f>AVERAGE(D275:D304)</f>
        <v>0.67666666666666653</v>
      </c>
      <c r="E305" s="25">
        <f t="shared" ref="E305:O305" si="30">AVERAGE(E275:E304)</f>
        <v>0.7416666666666667</v>
      </c>
      <c r="F305" s="23">
        <f t="shared" si="30"/>
        <v>0.48888888888888887</v>
      </c>
      <c r="G305" s="23">
        <f t="shared" si="30"/>
        <v>0.63333333333333353</v>
      </c>
      <c r="H305" s="20">
        <f t="shared" si="30"/>
        <v>0.15925925925925924</v>
      </c>
      <c r="I305" s="27">
        <f t="shared" si="30"/>
        <v>0.24390243902439032</v>
      </c>
      <c r="J305" s="20">
        <f t="shared" si="30"/>
        <v>8.0487804878048824E-2</v>
      </c>
      <c r="K305" s="25">
        <f t="shared" si="30"/>
        <v>0.89907981590394592</v>
      </c>
      <c r="L305" s="23">
        <f t="shared" si="30"/>
        <v>0.32021193253207947</v>
      </c>
      <c r="M305" s="23">
        <f t="shared" si="30"/>
        <v>0.60889832389832388</v>
      </c>
      <c r="N305" s="29">
        <f t="shared" si="30"/>
        <v>5.4666666666666668</v>
      </c>
      <c r="O305" s="29">
        <f t="shared" si="30"/>
        <v>0</v>
      </c>
    </row>
    <row r="306" spans="3:15" x14ac:dyDescent="0.25">
      <c r="C306" s="21" t="s">
        <v>45</v>
      </c>
      <c r="D306" s="22">
        <f>MAX(D276:D305)</f>
        <v>0.8</v>
      </c>
      <c r="E306" s="26">
        <f t="shared" ref="E306:O306" si="31">MAX(E276:E305)</f>
        <v>0.9375</v>
      </c>
      <c r="F306" s="24">
        <f t="shared" si="31"/>
        <v>0.77777777777777779</v>
      </c>
      <c r="G306" s="24">
        <f t="shared" si="31"/>
        <v>0.88888888888888884</v>
      </c>
      <c r="H306" s="22">
        <f t="shared" si="31"/>
        <v>0.44444444444444442</v>
      </c>
      <c r="I306" s="28">
        <f t="shared" si="31"/>
        <v>0.58536585365853666</v>
      </c>
      <c r="J306" s="22">
        <f t="shared" si="31"/>
        <v>0.19512195121951215</v>
      </c>
      <c r="K306" s="26">
        <f t="shared" si="31"/>
        <v>1</v>
      </c>
      <c r="L306" s="24">
        <f t="shared" si="31"/>
        <v>0.75</v>
      </c>
      <c r="M306" s="24">
        <f t="shared" si="31"/>
        <v>1</v>
      </c>
      <c r="N306" s="30">
        <f t="shared" si="31"/>
        <v>8</v>
      </c>
      <c r="O306" s="30">
        <f t="shared" si="31"/>
        <v>0</v>
      </c>
    </row>
    <row r="307" spans="3:15" x14ac:dyDescent="0.25">
      <c r="C307" s="21" t="s">
        <v>47</v>
      </c>
      <c r="D307" s="22">
        <f>MIN(D277:D306)</f>
        <v>0.46</v>
      </c>
      <c r="E307" s="26">
        <f t="shared" ref="E307:O307" si="32">MIN(E277:E306)</f>
        <v>0.3125</v>
      </c>
      <c r="F307" s="24">
        <f t="shared" si="32"/>
        <v>0.1111111111111111</v>
      </c>
      <c r="G307" s="24">
        <f t="shared" si="32"/>
        <v>0</v>
      </c>
      <c r="H307" s="22">
        <f t="shared" si="32"/>
        <v>0</v>
      </c>
      <c r="I307" s="28">
        <f t="shared" si="32"/>
        <v>2.4390243902439046E-2</v>
      </c>
      <c r="J307" s="22">
        <f t="shared" si="32"/>
        <v>0</v>
      </c>
      <c r="K307" s="26">
        <f t="shared" si="32"/>
        <v>0.75757575757575757</v>
      </c>
      <c r="L307" s="24">
        <f t="shared" si="32"/>
        <v>0.1</v>
      </c>
      <c r="M307" s="24">
        <f t="shared" si="32"/>
        <v>0</v>
      </c>
      <c r="N307" s="30">
        <f t="shared" si="32"/>
        <v>4</v>
      </c>
      <c r="O307" s="30">
        <f t="shared" si="32"/>
        <v>0</v>
      </c>
    </row>
    <row r="308" spans="3:15" x14ac:dyDescent="0.25">
      <c r="C308" s="21" t="s">
        <v>48</v>
      </c>
      <c r="D308" s="22">
        <f>_xlfn.STDEV.S(D278:D307)</f>
        <v>8.7483696711408987E-2</v>
      </c>
      <c r="E308" s="24">
        <f t="shared" ref="E308:O308" si="33">_xlfn.STDEV.S(E278:E307)</f>
        <v>0.1638560456002689</v>
      </c>
      <c r="F308" s="24">
        <f t="shared" si="33"/>
        <v>0.22679960041499977</v>
      </c>
      <c r="G308" s="26">
        <f t="shared" si="33"/>
        <v>0.25544197598185608</v>
      </c>
      <c r="H308" s="28">
        <f t="shared" si="33"/>
        <v>0.12026543548012861</v>
      </c>
      <c r="I308" s="22">
        <f t="shared" si="33"/>
        <v>0.13430808100072839</v>
      </c>
      <c r="J308" s="22">
        <f t="shared" si="33"/>
        <v>4.8941492075301976E-2</v>
      </c>
      <c r="K308" s="24">
        <f t="shared" si="33"/>
        <v>6.4358469479011152E-2</v>
      </c>
      <c r="L308" s="24">
        <f t="shared" si="33"/>
        <v>0.15345193022495679</v>
      </c>
      <c r="M308" s="26">
        <f t="shared" si="33"/>
        <v>0.24936145046579233</v>
      </c>
      <c r="N308" s="30">
        <f t="shared" si="33"/>
        <v>1.4767608058348725</v>
      </c>
      <c r="O308" s="30">
        <f t="shared" si="3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B883B-AE17-4B1E-B9C8-2867D6F4C797}">
  <dimension ref="A1:U308"/>
  <sheetViews>
    <sheetView zoomScale="106" workbookViewId="0">
      <pane ySplit="1" topLeftCell="A289" activePane="bottomLeft" state="frozen"/>
      <selection pane="bottomLeft" activeCell="D305" sqref="D305:M308"/>
    </sheetView>
  </sheetViews>
  <sheetFormatPr defaultRowHeight="15" x14ac:dyDescent="0.25"/>
  <cols>
    <col min="1" max="1" width="12" bestFit="1" customWidth="1"/>
    <col min="4" max="4" width="15.140625" bestFit="1" customWidth="1"/>
    <col min="8" max="13" width="11.140625" bestFit="1" customWidth="1"/>
    <col min="14" max="15" width="11" bestFit="1" customWidth="1"/>
  </cols>
  <sheetData>
    <row r="1" spans="1:21" x14ac:dyDescent="0.25">
      <c r="D1" s="5" t="s">
        <v>9</v>
      </c>
      <c r="E1" s="6" t="s">
        <v>3</v>
      </c>
      <c r="F1" s="6" t="s">
        <v>2</v>
      </c>
      <c r="G1" s="6" t="s">
        <v>0</v>
      </c>
      <c r="H1" s="6" t="s">
        <v>6</v>
      </c>
      <c r="I1" s="6" t="s">
        <v>13</v>
      </c>
      <c r="J1" s="6" t="s">
        <v>1</v>
      </c>
      <c r="K1" s="6" t="s">
        <v>10</v>
      </c>
      <c r="L1" s="6" t="s">
        <v>12</v>
      </c>
      <c r="M1" s="6" t="s">
        <v>11</v>
      </c>
      <c r="N1" s="6" t="s">
        <v>35</v>
      </c>
      <c r="O1" s="6" t="s">
        <v>21</v>
      </c>
    </row>
    <row r="2" spans="1:21" x14ac:dyDescent="0.25">
      <c r="A2" s="33" t="s">
        <v>7</v>
      </c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>
        <v>4</v>
      </c>
      <c r="O2" s="2"/>
      <c r="P2" s="8" t="s">
        <v>14</v>
      </c>
      <c r="Q2" s="8"/>
      <c r="R2" s="10" t="s">
        <v>15</v>
      </c>
      <c r="S2" s="8"/>
    </row>
    <row r="3" spans="1:21" x14ac:dyDescent="0.25">
      <c r="A3" s="1" t="s">
        <v>4</v>
      </c>
      <c r="D3" s="11">
        <f>SUM(A4,B5,C6)/SUM(A4:C6)</f>
        <v>1</v>
      </c>
      <c r="E3" s="11">
        <f>A4/SUM(A4:C4)</f>
        <v>1</v>
      </c>
      <c r="F3" s="11">
        <f>B5/SUM(A5:C5)</f>
        <v>1</v>
      </c>
      <c r="G3" s="11">
        <f>C6/SUM(A6:C6)</f>
        <v>1</v>
      </c>
      <c r="H3" s="12">
        <f>1-SUM(B5:C6)/(SUM(A4:C6)-SUM(A4:C4))</f>
        <v>0</v>
      </c>
      <c r="I3" s="12">
        <f>1-SUM(A4,C4,C6,A6)/(SUM(A4:C6)-SUM(A5:C5))</f>
        <v>0</v>
      </c>
      <c r="J3" s="12">
        <f>1-SUM(A4:B5)/(SUM(A4:C6)-SUM(A6:C6))</f>
        <v>0</v>
      </c>
      <c r="K3" s="11">
        <f>IF(SUM(A4:A6)=0,0,A4/SUM(A4:A6))</f>
        <v>1</v>
      </c>
      <c r="L3" s="11">
        <f>IF(SUM(B4:B6)=0,0,B5/SUM(B4:B6))</f>
        <v>1</v>
      </c>
      <c r="M3" s="11">
        <f>IF(SUM(C4:C6)=0,0,C6/SUM(C4:C6))</f>
        <v>1</v>
      </c>
      <c r="Q3" s="8"/>
      <c r="R3" s="8"/>
      <c r="S3" s="8">
        <v>3</v>
      </c>
      <c r="T3" s="8">
        <v>2</v>
      </c>
      <c r="U3" s="8">
        <v>1</v>
      </c>
    </row>
    <row r="4" spans="1:21" x14ac:dyDescent="0.25">
      <c r="A4">
        <v>3</v>
      </c>
      <c r="B4">
        <v>0</v>
      </c>
      <c r="C4">
        <v>0</v>
      </c>
      <c r="D4" s="12"/>
      <c r="E4" s="12"/>
      <c r="F4" s="12"/>
      <c r="G4" s="12"/>
      <c r="H4" s="12"/>
      <c r="I4" s="13"/>
      <c r="J4" s="12"/>
      <c r="K4" s="12"/>
      <c r="L4" s="12"/>
      <c r="M4" s="12"/>
      <c r="Q4" s="10" t="s">
        <v>16</v>
      </c>
      <c r="R4" s="9">
        <v>3</v>
      </c>
      <c r="S4" s="8"/>
      <c r="T4" s="8"/>
      <c r="U4" s="8"/>
    </row>
    <row r="5" spans="1:21" x14ac:dyDescent="0.25">
      <c r="A5">
        <v>0</v>
      </c>
      <c r="B5">
        <v>3</v>
      </c>
      <c r="C5">
        <v>0</v>
      </c>
      <c r="D5" s="12"/>
      <c r="E5" s="12"/>
      <c r="F5" s="12"/>
      <c r="G5" s="12"/>
      <c r="H5" s="12"/>
      <c r="I5" s="13"/>
      <c r="J5" s="12"/>
      <c r="K5" s="12"/>
      <c r="L5" s="12"/>
      <c r="M5" s="12"/>
      <c r="Q5" s="8"/>
      <c r="R5" s="8">
        <v>2</v>
      </c>
      <c r="S5" s="8"/>
      <c r="T5" s="8"/>
      <c r="U5" s="8"/>
    </row>
    <row r="6" spans="1:21" x14ac:dyDescent="0.25">
      <c r="A6">
        <v>0</v>
      </c>
      <c r="B6">
        <v>0</v>
      </c>
      <c r="C6">
        <v>3</v>
      </c>
      <c r="D6" s="12"/>
      <c r="E6" s="12"/>
      <c r="F6" s="12"/>
      <c r="G6" s="12"/>
      <c r="H6" s="12"/>
      <c r="I6" s="13"/>
      <c r="J6" s="12"/>
      <c r="K6" s="12"/>
      <c r="L6" s="12"/>
      <c r="M6" s="12"/>
      <c r="Q6" s="8"/>
      <c r="R6" s="8">
        <v>1</v>
      </c>
      <c r="S6" s="8"/>
      <c r="T6" s="8"/>
      <c r="U6" s="8"/>
    </row>
    <row r="7" spans="1:21" x14ac:dyDescent="0.25">
      <c r="A7" s="1" t="s">
        <v>5</v>
      </c>
      <c r="D7" s="11">
        <f>SUM(A8,B9,C10)/SUM(A8:C10)</f>
        <v>0.7</v>
      </c>
      <c r="E7" s="11">
        <f>A8/SUM(A8:C8)</f>
        <v>0.78125</v>
      </c>
      <c r="F7" s="11">
        <f>B9/SUM(A9:C9)</f>
        <v>0.66666666666666663</v>
      </c>
      <c r="G7" s="11">
        <f>C10/SUM(A10:C10)</f>
        <v>0.44444444444444442</v>
      </c>
      <c r="H7" s="12">
        <f>1-SUM(B9:C10)/(SUM(A8:C10)-SUM(A8:C8))</f>
        <v>0.16666666666666663</v>
      </c>
      <c r="I7" s="12">
        <f>1-SUM(A8,C8,C10,A10)/(SUM(A8:C10)-SUM(A9:C9))</f>
        <v>0.29268292682926833</v>
      </c>
      <c r="J7" s="12">
        <f>1-SUM(A8:B9)/(SUM(A8:C10)-SUM(A10:C10))</f>
        <v>0</v>
      </c>
      <c r="K7" s="11">
        <f>IF(SUM(A8:A10)=0,0,A8/SUM(A8:A10))</f>
        <v>0.8928571428571429</v>
      </c>
      <c r="L7" s="11">
        <f>IF(SUM(B8:B10)=0,0,B9/SUM(B8:B10))</f>
        <v>0.33333333333333331</v>
      </c>
      <c r="M7" s="11">
        <f>IF(SUM(C8:C10)=0,0,C10/SUM(C8:C10))</f>
        <v>1</v>
      </c>
      <c r="N7" s="7"/>
    </row>
    <row r="8" spans="1:21" x14ac:dyDescent="0.25">
      <c r="A8">
        <v>25</v>
      </c>
      <c r="B8">
        <v>7</v>
      </c>
      <c r="C8">
        <v>0</v>
      </c>
      <c r="I8" s="3"/>
      <c r="Q8" t="s">
        <v>17</v>
      </c>
    </row>
    <row r="9" spans="1:21" x14ac:dyDescent="0.25">
      <c r="A9">
        <v>3</v>
      </c>
      <c r="B9">
        <v>6</v>
      </c>
      <c r="C9">
        <v>0</v>
      </c>
      <c r="I9" s="3"/>
      <c r="Q9" t="s">
        <v>18</v>
      </c>
    </row>
    <row r="10" spans="1:21" x14ac:dyDescent="0.25">
      <c r="A10">
        <v>0</v>
      </c>
      <c r="B10">
        <v>5</v>
      </c>
      <c r="C10">
        <v>4</v>
      </c>
      <c r="I10" s="3"/>
      <c r="Q10" t="s">
        <v>19</v>
      </c>
    </row>
    <row r="11" spans="1:21" x14ac:dyDescent="0.25">
      <c r="A11" s="33" t="s">
        <v>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6</v>
      </c>
      <c r="O11" s="2"/>
    </row>
    <row r="12" spans="1:21" x14ac:dyDescent="0.25">
      <c r="A12" s="1" t="s">
        <v>4</v>
      </c>
      <c r="D12" s="11">
        <f>SUM(A13,B14,C15)/SUM(A13:C15)</f>
        <v>1</v>
      </c>
      <c r="E12" s="11">
        <f>A13/SUM(A13:C13)</f>
        <v>1</v>
      </c>
      <c r="F12" s="11">
        <f>B14/SUM(A14:C14)</f>
        <v>1</v>
      </c>
      <c r="G12" s="11">
        <f>C15/SUM(A15:C15)</f>
        <v>1</v>
      </c>
      <c r="H12" s="12">
        <f>1-SUM(B14:C15)/(SUM(A13:C15)-SUM(A13:C13))</f>
        <v>0</v>
      </c>
      <c r="I12" s="12">
        <f>1-SUM(A13,C13,C15,A15)/(SUM(A13:C15)-SUM(A14:C14))</f>
        <v>0</v>
      </c>
      <c r="J12" s="12">
        <f>1-SUM(A13:B14)/(SUM(A13:C15)-SUM(A15:C15))</f>
        <v>0</v>
      </c>
      <c r="K12" s="11">
        <f>IF(SUM(A13:A15)=0,0,A13/SUM(A13:A15))</f>
        <v>1</v>
      </c>
      <c r="L12" s="11">
        <f>IF(SUM(B13:B15)=0,0,B14/SUM(B13:B15))</f>
        <v>1</v>
      </c>
      <c r="M12" s="11">
        <f>IF(SUM(C13:C15)=0,0,C15/SUM(C13:C15))</f>
        <v>1</v>
      </c>
    </row>
    <row r="13" spans="1:21" x14ac:dyDescent="0.25">
      <c r="A13">
        <v>3</v>
      </c>
      <c r="B13">
        <v>0</v>
      </c>
      <c r="C13">
        <v>0</v>
      </c>
      <c r="D13" s="12"/>
      <c r="E13" s="12"/>
      <c r="F13" s="12"/>
      <c r="G13" s="12"/>
      <c r="H13" s="12"/>
      <c r="I13" s="13"/>
      <c r="J13" s="12"/>
      <c r="K13" s="12"/>
      <c r="L13" s="12"/>
      <c r="M13" s="12"/>
    </row>
    <row r="14" spans="1:21" x14ac:dyDescent="0.25">
      <c r="A14">
        <v>0</v>
      </c>
      <c r="B14">
        <v>3</v>
      </c>
      <c r="C14">
        <v>0</v>
      </c>
      <c r="D14" s="12"/>
      <c r="E14" s="12"/>
      <c r="F14" s="12"/>
      <c r="G14" s="12"/>
      <c r="H14" s="12"/>
      <c r="I14" s="13"/>
      <c r="J14" s="12"/>
      <c r="K14" s="12"/>
      <c r="L14" s="12"/>
      <c r="M14" s="12"/>
    </row>
    <row r="15" spans="1:21" x14ac:dyDescent="0.25">
      <c r="A15">
        <v>0</v>
      </c>
      <c r="B15">
        <v>0</v>
      </c>
      <c r="C15">
        <v>3</v>
      </c>
      <c r="D15" s="12"/>
      <c r="E15" s="12"/>
      <c r="F15" s="12"/>
      <c r="G15" s="12"/>
      <c r="H15" s="12"/>
      <c r="I15" s="13"/>
      <c r="J15" s="12"/>
      <c r="K15" s="12"/>
      <c r="L15" s="12"/>
      <c r="M15" s="12"/>
    </row>
    <row r="16" spans="1:21" x14ac:dyDescent="0.25">
      <c r="A16" s="1" t="s">
        <v>5</v>
      </c>
      <c r="D16" s="11">
        <f>SUM(A17,B18,C19)/SUM(A17:C19)</f>
        <v>0.8</v>
      </c>
      <c r="E16" s="11">
        <f>A17/SUM(A17:C17)</f>
        <v>0.9375</v>
      </c>
      <c r="F16" s="11">
        <f>B18/SUM(A18:C18)</f>
        <v>0.44444444444444442</v>
      </c>
      <c r="G16" s="11">
        <f>C19/SUM(A19:C19)</f>
        <v>0.66666666666666663</v>
      </c>
      <c r="H16" s="12">
        <f>1-SUM(B18:C19)/(SUM(A17:C19)-SUM(A17:C17))</f>
        <v>0.27777777777777779</v>
      </c>
      <c r="I16" s="12">
        <f>1-SUM(A17,C17,C19,A19)/(SUM(A17:C19)-SUM(A18:C18))</f>
        <v>0.12195121951219512</v>
      </c>
      <c r="J16" s="12">
        <f>1-SUM(A17:B18)/(SUM(A17:C19)-SUM(A19:C19))</f>
        <v>0</v>
      </c>
      <c r="K16" s="11">
        <f>IF(SUM(A17:A19)=0,0,A17/SUM(A17:A19))</f>
        <v>0.8571428571428571</v>
      </c>
      <c r="L16" s="11">
        <f>IF(SUM(B17:B19)=0,0,B18/SUM(B17:B19))</f>
        <v>0.44444444444444442</v>
      </c>
      <c r="M16" s="11">
        <f>IF(SUM(C17:C19)=0,0,C19/SUM(C17:C19))</f>
        <v>1</v>
      </c>
      <c r="N16" s="7"/>
    </row>
    <row r="17" spans="1:15" x14ac:dyDescent="0.25">
      <c r="A17">
        <v>30</v>
      </c>
      <c r="B17">
        <v>2</v>
      </c>
      <c r="C17">
        <v>0</v>
      </c>
      <c r="I17" s="3"/>
    </row>
    <row r="18" spans="1:15" x14ac:dyDescent="0.25">
      <c r="A18">
        <v>5</v>
      </c>
      <c r="B18">
        <v>4</v>
      </c>
      <c r="C18">
        <v>0</v>
      </c>
      <c r="I18" s="3"/>
    </row>
    <row r="19" spans="1:15" x14ac:dyDescent="0.25">
      <c r="A19">
        <v>0</v>
      </c>
      <c r="B19">
        <v>3</v>
      </c>
      <c r="C19">
        <v>6</v>
      </c>
      <c r="I19" s="3"/>
    </row>
    <row r="20" spans="1:15" x14ac:dyDescent="0.25">
      <c r="A20" s="33" t="s">
        <v>20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6</v>
      </c>
      <c r="O20" s="2"/>
    </row>
    <row r="21" spans="1:15" x14ac:dyDescent="0.25">
      <c r="A21" s="1" t="s">
        <v>4</v>
      </c>
      <c r="D21" s="11">
        <f>SUM(A22,B23,C24)/SUM(A22:C24)</f>
        <v>1</v>
      </c>
      <c r="E21" s="11">
        <f>A22/SUM(A22:C22)</f>
        <v>1</v>
      </c>
      <c r="F21" s="11">
        <f>B23/SUM(A23:C23)</f>
        <v>1</v>
      </c>
      <c r="G21" s="11">
        <f>C24/SUM(A24:C24)</f>
        <v>1</v>
      </c>
      <c r="H21" s="12">
        <f>1-SUM(B23:C24)/(SUM(A22:C24)-SUM(A22:C22))</f>
        <v>0</v>
      </c>
      <c r="I21" s="12">
        <f>1-SUM(A22,C22,C24,A24)/(SUM(A22:C24)-SUM(A23:C23))</f>
        <v>0</v>
      </c>
      <c r="J21" s="12">
        <f>1-SUM(A22:B23)/(SUM(A22:C24)-SUM(A24:C24))</f>
        <v>0</v>
      </c>
      <c r="K21" s="11">
        <f>IF(SUM(A22:A24)=0,0,A22/SUM(A22:A24))</f>
        <v>1</v>
      </c>
      <c r="L21" s="11">
        <f>IF(SUM(B22:B24)=0,0,B23/SUM(B22:B24))</f>
        <v>1</v>
      </c>
      <c r="M21" s="11">
        <f>IF(SUM(C22:C24)=0,0,C24/SUM(C22:C24))</f>
        <v>1</v>
      </c>
    </row>
    <row r="22" spans="1:15" x14ac:dyDescent="0.25">
      <c r="A22">
        <v>3</v>
      </c>
      <c r="B22">
        <v>0</v>
      </c>
      <c r="C22">
        <v>0</v>
      </c>
      <c r="D22" s="12"/>
      <c r="E22" s="12"/>
      <c r="F22" s="12"/>
      <c r="G22" s="12"/>
      <c r="H22" s="12"/>
      <c r="I22" s="13"/>
      <c r="J22" s="12"/>
      <c r="K22" s="12"/>
      <c r="L22" s="12"/>
      <c r="M22" s="12"/>
    </row>
    <row r="23" spans="1:15" x14ac:dyDescent="0.25">
      <c r="A23">
        <v>0</v>
      </c>
      <c r="B23">
        <v>3</v>
      </c>
      <c r="C23">
        <v>0</v>
      </c>
      <c r="D23" s="12"/>
      <c r="E23" s="12"/>
      <c r="F23" s="12"/>
      <c r="G23" s="12"/>
      <c r="H23" s="12"/>
      <c r="I23" s="13"/>
      <c r="J23" s="12"/>
      <c r="K23" s="12"/>
      <c r="L23" s="12"/>
      <c r="M23" s="12"/>
    </row>
    <row r="24" spans="1:15" x14ac:dyDescent="0.25">
      <c r="A24">
        <v>0</v>
      </c>
      <c r="B24">
        <v>0</v>
      </c>
      <c r="C24">
        <v>3</v>
      </c>
      <c r="D24" s="12"/>
      <c r="E24" s="12"/>
      <c r="F24" s="12"/>
      <c r="G24" s="12"/>
      <c r="H24" s="12"/>
      <c r="I24" s="13"/>
      <c r="J24" s="12"/>
      <c r="K24" s="12"/>
      <c r="L24" s="12"/>
      <c r="M24" s="12"/>
    </row>
    <row r="25" spans="1:15" x14ac:dyDescent="0.25">
      <c r="A25" s="1" t="s">
        <v>5</v>
      </c>
      <c r="D25" s="11">
        <f>SUM(A26,B27,C28)/(SUM(A26:C28)+O25)</f>
        <v>0.76</v>
      </c>
      <c r="E25" s="11">
        <f>A26/SUM(A26:C26)</f>
        <v>0.90625</v>
      </c>
      <c r="F25" s="11">
        <f>B27/SUM(A27:C27)</f>
        <v>0.33333333333333331</v>
      </c>
      <c r="G25" s="11">
        <f>C28/SUM(A28:C28)</f>
        <v>0.66666666666666663</v>
      </c>
      <c r="H25" s="12">
        <f>1-SUM(B27:C28)/(SUM(A26:C28)-SUM(A26:C26))</f>
        <v>0.33333333333333337</v>
      </c>
      <c r="I25" s="12">
        <f>1-SUM(A26,C26,C28,A28)/(SUM(A26:C28)-SUM(A27:C27))</f>
        <v>0.12195121951219512</v>
      </c>
      <c r="J25" s="12">
        <f>1-SUM(A26:B27)/(SUM(A26:C28)-SUM(A28:C28))</f>
        <v>2.4390243902439046E-2</v>
      </c>
      <c r="K25" s="11">
        <f>IF(SUM(A26:A28)=0,0,A26/SUM(A26:A28))</f>
        <v>0.82857142857142863</v>
      </c>
      <c r="L25" s="11">
        <f>IF(SUM(B26:B28)=0,0,B27/SUM(B26:B28))</f>
        <v>0.375</v>
      </c>
      <c r="M25" s="11">
        <f>IF(SUM(C26:C28)=0,0,C28/SUM(C26:C28))</f>
        <v>0.8571428571428571</v>
      </c>
      <c r="N25" s="7"/>
    </row>
    <row r="26" spans="1:15" x14ac:dyDescent="0.25">
      <c r="A26">
        <v>29</v>
      </c>
      <c r="B26">
        <v>3</v>
      </c>
      <c r="C26">
        <v>0</v>
      </c>
      <c r="I26" s="3"/>
    </row>
    <row r="27" spans="1:15" x14ac:dyDescent="0.25">
      <c r="A27">
        <v>5</v>
      </c>
      <c r="B27">
        <v>3</v>
      </c>
      <c r="C27">
        <v>1</v>
      </c>
      <c r="I27" s="3"/>
    </row>
    <row r="28" spans="1:15" x14ac:dyDescent="0.25">
      <c r="A28">
        <v>1</v>
      </c>
      <c r="B28">
        <v>2</v>
      </c>
      <c r="C28">
        <v>6</v>
      </c>
      <c r="I28" s="3"/>
    </row>
    <row r="29" spans="1:15" x14ac:dyDescent="0.25">
      <c r="A29" s="33" t="s">
        <v>22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6</v>
      </c>
      <c r="O29" s="2"/>
    </row>
    <row r="30" spans="1:15" x14ac:dyDescent="0.25">
      <c r="A30" s="1" t="s">
        <v>4</v>
      </c>
      <c r="D30" s="11">
        <f>SUM(A31,B32,C33)/SUM(A31:C33)</f>
        <v>1</v>
      </c>
      <c r="E30" s="11">
        <f>A31/SUM(A31:C31)</f>
        <v>1</v>
      </c>
      <c r="F30" s="11">
        <f>B32/SUM(A32:C32)</f>
        <v>1</v>
      </c>
      <c r="G30" s="11">
        <f>C33/SUM(A33:C33)</f>
        <v>1</v>
      </c>
      <c r="H30" s="12">
        <f>1-SUM(B32:C33)/(SUM(A31:C33)-SUM(A31:C31))</f>
        <v>0</v>
      </c>
      <c r="I30" s="12">
        <f>1-SUM(A31,C31,C33,A33)/(SUM(A31:C33)-SUM(A32:C32))</f>
        <v>0</v>
      </c>
      <c r="J30" s="12">
        <f>1-SUM(A31:B32)/(SUM(A31:C33)-SUM(A33:C33))</f>
        <v>0</v>
      </c>
      <c r="K30" s="11">
        <f>IF(SUM(A31:A33)=0,0,A31/SUM(A31:A33))</f>
        <v>1</v>
      </c>
      <c r="L30" s="11">
        <f>IF(SUM(B31:B33)=0,0,B32/SUM(B31:B33))</f>
        <v>1</v>
      </c>
      <c r="M30" s="11">
        <f>IF(SUM(C31:C33)=0,0,C33/SUM(C31:C33))</f>
        <v>1</v>
      </c>
    </row>
    <row r="31" spans="1:15" x14ac:dyDescent="0.25">
      <c r="A31">
        <v>3</v>
      </c>
      <c r="B31">
        <v>0</v>
      </c>
      <c r="C31">
        <v>0</v>
      </c>
      <c r="D31" s="12"/>
      <c r="E31" s="12"/>
      <c r="F31" s="12"/>
      <c r="G31" s="12"/>
      <c r="H31" s="12"/>
      <c r="I31" s="13"/>
      <c r="J31" s="12"/>
      <c r="K31" s="12"/>
      <c r="L31" s="12"/>
      <c r="M31" s="12"/>
    </row>
    <row r="32" spans="1:15" x14ac:dyDescent="0.25">
      <c r="A32">
        <v>0</v>
      </c>
      <c r="B32">
        <v>3</v>
      </c>
      <c r="C32">
        <v>0</v>
      </c>
      <c r="D32" s="12"/>
      <c r="E32" s="12"/>
      <c r="F32" s="12"/>
      <c r="G32" s="12"/>
      <c r="H32" s="12"/>
      <c r="I32" s="13"/>
      <c r="J32" s="12"/>
      <c r="K32" s="12"/>
      <c r="L32" s="12"/>
      <c r="M32" s="12"/>
    </row>
    <row r="33" spans="1:15" x14ac:dyDescent="0.25">
      <c r="A33">
        <v>0</v>
      </c>
      <c r="B33">
        <v>0</v>
      </c>
      <c r="C33">
        <v>3</v>
      </c>
      <c r="D33" s="12"/>
      <c r="E33" s="12"/>
      <c r="F33" s="12"/>
      <c r="G33" s="12"/>
      <c r="H33" s="12"/>
      <c r="I33" s="13"/>
      <c r="J33" s="12"/>
      <c r="K33" s="12"/>
      <c r="L33" s="12"/>
      <c r="M33" s="12"/>
    </row>
    <row r="34" spans="1:15" x14ac:dyDescent="0.25">
      <c r="A34" s="1" t="s">
        <v>5</v>
      </c>
      <c r="D34" s="11">
        <f>SUM(A35,B36,C37)/(SUM(A35:C37)+O34)</f>
        <v>0.74</v>
      </c>
      <c r="E34" s="11">
        <f>A35/SUM(A35:C35)</f>
        <v>0.875</v>
      </c>
      <c r="F34" s="11">
        <f>B36/SUM(A36:C36)</f>
        <v>0.1111111111111111</v>
      </c>
      <c r="G34" s="11">
        <f>C37/SUM(A37:C37)</f>
        <v>0.88888888888888884</v>
      </c>
      <c r="H34" s="12">
        <f>1-SUM(B36:C37)/(SUM(A35:C37)-SUM(A35:C35))</f>
        <v>0.33333333333333337</v>
      </c>
      <c r="I34" s="12">
        <f>1-SUM(A35,C35,C37,A37)/(SUM(A35:C37)-SUM(A36:C36))</f>
        <v>0.12195121951219512</v>
      </c>
      <c r="J34" s="12">
        <f>1-SUM(A35:B36)/(SUM(A35:C37)-SUM(A37:C37))</f>
        <v>4.8780487804878092E-2</v>
      </c>
      <c r="K34" s="11">
        <f>IF(SUM(A35:A37)=0,0,A35/SUM(A35:A37))</f>
        <v>0.82352941176470584</v>
      </c>
      <c r="L34" s="11">
        <f>IF(SUM(B35:B37)=0,0,B36/SUM(B35:B37))</f>
        <v>0.16666666666666666</v>
      </c>
      <c r="M34" s="11">
        <f>IF(SUM(C35:C37)=0,0,C37/SUM(C35:C37))</f>
        <v>0.8</v>
      </c>
      <c r="N34" s="7"/>
    </row>
    <row r="35" spans="1:15" x14ac:dyDescent="0.25">
      <c r="A35">
        <v>28</v>
      </c>
      <c r="B35">
        <v>4</v>
      </c>
      <c r="C35">
        <v>0</v>
      </c>
      <c r="I35" s="3"/>
    </row>
    <row r="36" spans="1:15" x14ac:dyDescent="0.25">
      <c r="A36">
        <v>6</v>
      </c>
      <c r="B36">
        <v>1</v>
      </c>
      <c r="C36">
        <v>2</v>
      </c>
      <c r="I36" s="3"/>
    </row>
    <row r="37" spans="1:15" x14ac:dyDescent="0.25">
      <c r="A37">
        <v>0</v>
      </c>
      <c r="B37">
        <v>1</v>
      </c>
      <c r="C37">
        <v>8</v>
      </c>
      <c r="I37" s="3"/>
    </row>
    <row r="38" spans="1:15" x14ac:dyDescent="0.25">
      <c r="A38" s="33" t="s">
        <v>23</v>
      </c>
      <c r="B38" s="1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6</v>
      </c>
      <c r="O38" s="2"/>
    </row>
    <row r="39" spans="1:15" x14ac:dyDescent="0.25">
      <c r="A39" s="1" t="s">
        <v>4</v>
      </c>
      <c r="D39" s="11">
        <f>SUM(A40,B41,C42)/SUM(A40:C42)</f>
        <v>1</v>
      </c>
      <c r="E39" s="11">
        <f>A40/SUM(A40:C40)</f>
        <v>1</v>
      </c>
      <c r="F39" s="11">
        <f>B41/SUM(A41:C41)</f>
        <v>1</v>
      </c>
      <c r="G39" s="11">
        <f>C42/SUM(A42:C42)</f>
        <v>1</v>
      </c>
      <c r="H39" s="12">
        <f>1-SUM(B41:C42)/(SUM(A40:C42)-SUM(A40:C40))</f>
        <v>0</v>
      </c>
      <c r="I39" s="12">
        <f>1-SUM(A40,C40,C42,A42)/(SUM(A40:C42)-SUM(A41:C41))</f>
        <v>0</v>
      </c>
      <c r="J39" s="12">
        <f>1-SUM(A40:B41)/(SUM(A40:C42)-SUM(A42:C42))</f>
        <v>0</v>
      </c>
      <c r="K39" s="11">
        <f>IF(SUM(A40:A42)=0,0,A40/SUM(A40:A42))</f>
        <v>1</v>
      </c>
      <c r="L39" s="11">
        <f>IF(SUM(B40:B42)=0,0,B41/SUM(B40:B42))</f>
        <v>1</v>
      </c>
      <c r="M39" s="11">
        <f>IF(SUM(C40:C42)=0,0,C42/SUM(C40:C42))</f>
        <v>1</v>
      </c>
    </row>
    <row r="40" spans="1:15" x14ac:dyDescent="0.25">
      <c r="A40">
        <v>3</v>
      </c>
      <c r="B40">
        <v>0</v>
      </c>
      <c r="C40">
        <v>0</v>
      </c>
      <c r="D40" s="12"/>
      <c r="E40" s="12"/>
      <c r="F40" s="12"/>
      <c r="G40" s="12"/>
      <c r="H40" s="12"/>
      <c r="I40" s="13"/>
      <c r="J40" s="12"/>
      <c r="K40" s="12"/>
      <c r="L40" s="12"/>
      <c r="M40" s="12"/>
    </row>
    <row r="41" spans="1:15" x14ac:dyDescent="0.25">
      <c r="A41">
        <v>0</v>
      </c>
      <c r="B41">
        <v>3</v>
      </c>
      <c r="C41">
        <v>0</v>
      </c>
      <c r="D41" s="12"/>
      <c r="E41" s="12"/>
      <c r="F41" s="12"/>
      <c r="G41" s="12"/>
      <c r="H41" s="12"/>
      <c r="I41" s="13"/>
      <c r="J41" s="12"/>
      <c r="K41" s="12"/>
      <c r="L41" s="12"/>
      <c r="M41" s="12"/>
    </row>
    <row r="42" spans="1:15" x14ac:dyDescent="0.25">
      <c r="A42">
        <v>0</v>
      </c>
      <c r="B42">
        <v>0</v>
      </c>
      <c r="C42">
        <v>3</v>
      </c>
      <c r="D42" s="12"/>
      <c r="E42" s="12"/>
      <c r="F42" s="12"/>
      <c r="G42" s="12"/>
      <c r="H42" s="12"/>
      <c r="I42" s="13"/>
      <c r="J42" s="12"/>
      <c r="K42" s="12"/>
      <c r="L42" s="12"/>
      <c r="M42" s="12"/>
    </row>
    <row r="43" spans="1:15" x14ac:dyDescent="0.25">
      <c r="A43" s="1" t="s">
        <v>5</v>
      </c>
      <c r="D43" s="11">
        <f>SUM(A44,B45,C46)/(SUM(A44:C46)+O43)</f>
        <v>0.78</v>
      </c>
      <c r="E43" s="11">
        <f>A44/SUM(A44:C44)</f>
        <v>0.78125</v>
      </c>
      <c r="F43" s="11">
        <f>B45/SUM(A45:C45)</f>
        <v>0.55555555555555558</v>
      </c>
      <c r="G43" s="11">
        <f>C46/SUM(A46:C46)</f>
        <v>1</v>
      </c>
      <c r="H43" s="12">
        <f>1-SUM(B45:C46)/(SUM(A44:C46)-SUM(A44:C44))</f>
        <v>0.16666666666666663</v>
      </c>
      <c r="I43" s="12">
        <f>1-SUM(A44,C44,C46,A46)/(SUM(A44:C46)-SUM(A45:C45))</f>
        <v>0.17073170731707321</v>
      </c>
      <c r="J43" s="12">
        <f>1-SUM(A44:B45)/(SUM(A44:C46)-SUM(A46:C46))</f>
        <v>2.4390243902439046E-2</v>
      </c>
      <c r="K43" s="11">
        <f>IF(SUM(A44:A46)=0,0,A44/SUM(A44:A46))</f>
        <v>0.8928571428571429</v>
      </c>
      <c r="L43" s="11">
        <f>IF(SUM(B44:B46)=0,0,B45/SUM(B44:B46))</f>
        <v>0.41666666666666669</v>
      </c>
      <c r="M43" s="11">
        <f>IF(SUM(C44:C46)=0,0,C46/SUM(C44:C46))</f>
        <v>0.9</v>
      </c>
      <c r="N43" s="7"/>
    </row>
    <row r="44" spans="1:15" x14ac:dyDescent="0.25">
      <c r="A44">
        <v>25</v>
      </c>
      <c r="B44">
        <v>7</v>
      </c>
      <c r="C44">
        <v>0</v>
      </c>
      <c r="I44" s="3"/>
    </row>
    <row r="45" spans="1:15" x14ac:dyDescent="0.25">
      <c r="A45">
        <v>3</v>
      </c>
      <c r="B45">
        <v>5</v>
      </c>
      <c r="C45">
        <v>1</v>
      </c>
      <c r="I45" s="3"/>
    </row>
    <row r="46" spans="1:15" x14ac:dyDescent="0.25">
      <c r="A46">
        <v>0</v>
      </c>
      <c r="B46">
        <v>0</v>
      </c>
      <c r="C46">
        <v>9</v>
      </c>
      <c r="I46" s="3"/>
    </row>
    <row r="47" spans="1:15" x14ac:dyDescent="0.25">
      <c r="A47" s="33" t="s">
        <v>24</v>
      </c>
      <c r="B47" s="1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4</v>
      </c>
      <c r="O47" s="2"/>
    </row>
    <row r="48" spans="1:15" x14ac:dyDescent="0.25">
      <c r="A48" s="1" t="s">
        <v>4</v>
      </c>
      <c r="D48" s="11">
        <f>SUM(A49,B50,C51)/SUM(A49:C51)</f>
        <v>1</v>
      </c>
      <c r="E48" s="11">
        <f>A49/SUM(A49:C49)</f>
        <v>1</v>
      </c>
      <c r="F48" s="11">
        <f>B50/SUM(A50:C50)</f>
        <v>1</v>
      </c>
      <c r="G48" s="11">
        <f>C51/SUM(A51:C51)</f>
        <v>1</v>
      </c>
      <c r="H48" s="12">
        <f>1-SUM(B50:C51)/(SUM(A49:C51)-SUM(A49:C49))</f>
        <v>0</v>
      </c>
      <c r="I48" s="12">
        <f>1-SUM(A49,C49,C51,A51)/(SUM(A49:C51)-SUM(A50:C50))</f>
        <v>0</v>
      </c>
      <c r="J48" s="12">
        <f>1-SUM(A49:B50)/(SUM(A49:C51)-SUM(A51:C51))</f>
        <v>0</v>
      </c>
      <c r="K48" s="11">
        <f>IF(SUM(A49:A51)=0,0,A49/SUM(A49:A51))</f>
        <v>1</v>
      </c>
      <c r="L48" s="11">
        <f>IF(SUM(B49:B51)=0,0,B50/SUM(B49:B51))</f>
        <v>1</v>
      </c>
      <c r="M48" s="11">
        <f>IF(SUM(C49:C51)=0,0,C51/SUM(C49:C51))</f>
        <v>1</v>
      </c>
    </row>
    <row r="49" spans="1:15" x14ac:dyDescent="0.25">
      <c r="A49">
        <v>3</v>
      </c>
      <c r="B49">
        <v>0</v>
      </c>
      <c r="C49">
        <v>0</v>
      </c>
      <c r="D49" s="12"/>
      <c r="E49" s="12"/>
      <c r="F49" s="12"/>
      <c r="G49" s="12"/>
      <c r="H49" s="12"/>
      <c r="I49" s="13"/>
      <c r="J49" s="12"/>
      <c r="K49" s="12"/>
      <c r="L49" s="12"/>
      <c r="M49" s="12"/>
    </row>
    <row r="50" spans="1:15" x14ac:dyDescent="0.25">
      <c r="A50">
        <v>0</v>
      </c>
      <c r="B50">
        <v>3</v>
      </c>
      <c r="C50">
        <v>0</v>
      </c>
      <c r="D50" s="12"/>
      <c r="E50" s="12"/>
      <c r="F50" s="12"/>
      <c r="G50" s="12"/>
      <c r="H50" s="12"/>
      <c r="I50" s="13"/>
      <c r="J50" s="12"/>
      <c r="K50" s="12"/>
      <c r="L50" s="12"/>
      <c r="M50" s="12"/>
    </row>
    <row r="51" spans="1:15" x14ac:dyDescent="0.25">
      <c r="A51">
        <v>0</v>
      </c>
      <c r="B51">
        <v>0</v>
      </c>
      <c r="C51">
        <v>3</v>
      </c>
      <c r="D51" s="12"/>
      <c r="E51" s="12"/>
      <c r="F51" s="12"/>
      <c r="G51" s="12"/>
      <c r="H51" s="12"/>
      <c r="I51" s="13"/>
      <c r="J51" s="12"/>
      <c r="K51" s="12"/>
      <c r="L51" s="12"/>
      <c r="M51" s="12"/>
    </row>
    <row r="52" spans="1:15" x14ac:dyDescent="0.25">
      <c r="A52" s="1" t="s">
        <v>5</v>
      </c>
      <c r="D52" s="11">
        <f>SUM(A53,B54,C55)/(SUM(A53:C55)+O52)</f>
        <v>0.68</v>
      </c>
      <c r="E52" s="11">
        <f>A53/SUM(A53:C53)</f>
        <v>0.84375</v>
      </c>
      <c r="F52" s="11">
        <f>B54/SUM(A54:C54)</f>
        <v>0.1111111111111111</v>
      </c>
      <c r="G52" s="11">
        <f>C55/SUM(A55:C55)</f>
        <v>0.66666666666666663</v>
      </c>
      <c r="H52" s="12">
        <f>1-SUM(B54:C55)/(SUM(A53:C55)-SUM(A53:C53))</f>
        <v>0.38888888888888884</v>
      </c>
      <c r="I52" s="12">
        <f>1-SUM(A53,C53,C55,A55)/(SUM(A53:C55)-SUM(A54:C54))</f>
        <v>0.19512195121951215</v>
      </c>
      <c r="J52" s="12">
        <f>1-SUM(A53:B54)/(SUM(A53:C55)-SUM(A55:C55))</f>
        <v>2.4390243902439046E-2</v>
      </c>
      <c r="K52" s="11">
        <f>IF(SUM(A53:A55)=0,0,A53/SUM(A53:A55))</f>
        <v>0.79411764705882348</v>
      </c>
      <c r="L52" s="11">
        <f>IF(SUM(B53:B55)=0,0,B54/SUM(B53:B55))</f>
        <v>0.1111111111111111</v>
      </c>
      <c r="M52" s="11">
        <f>IF(SUM(C53:C55)=0,0,C55/SUM(C53:C55))</f>
        <v>0.8571428571428571</v>
      </c>
      <c r="N52" s="7"/>
    </row>
    <row r="53" spans="1:15" x14ac:dyDescent="0.25">
      <c r="A53">
        <v>27</v>
      </c>
      <c r="B53">
        <v>5</v>
      </c>
      <c r="C53">
        <v>0</v>
      </c>
      <c r="I53" s="3"/>
    </row>
    <row r="54" spans="1:15" x14ac:dyDescent="0.25">
      <c r="A54">
        <v>7</v>
      </c>
      <c r="B54">
        <v>1</v>
      </c>
      <c r="C54">
        <v>1</v>
      </c>
      <c r="I54" s="3"/>
    </row>
    <row r="55" spans="1:15" x14ac:dyDescent="0.25">
      <c r="A55">
        <v>0</v>
      </c>
      <c r="B55">
        <v>3</v>
      </c>
      <c r="C55">
        <v>6</v>
      </c>
      <c r="I55" s="3"/>
    </row>
    <row r="56" spans="1:15" x14ac:dyDescent="0.25">
      <c r="A56" s="33" t="s">
        <v>25</v>
      </c>
      <c r="B56" s="1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6</v>
      </c>
      <c r="O56" s="2"/>
    </row>
    <row r="57" spans="1:15" x14ac:dyDescent="0.25">
      <c r="A57" s="1" t="s">
        <v>4</v>
      </c>
      <c r="D57" s="11">
        <f>SUM(A58,B59,C60)/SUM(A58:C60)</f>
        <v>1</v>
      </c>
      <c r="E57" s="11">
        <f>A58/SUM(A58:C58)</f>
        <v>1</v>
      </c>
      <c r="F57" s="11">
        <f>B59/SUM(A59:C59)</f>
        <v>1</v>
      </c>
      <c r="G57" s="11">
        <f>C60/SUM(A60:C60)</f>
        <v>1</v>
      </c>
      <c r="H57" s="12">
        <f>1-SUM(B59:C60)/(SUM(A58:C60)-SUM(A58:C58))</f>
        <v>0</v>
      </c>
      <c r="I57" s="12">
        <f>1-SUM(A58,C58,C60,A60)/(SUM(A58:C60)-SUM(A59:C59))</f>
        <v>0</v>
      </c>
      <c r="J57" s="12">
        <f>1-SUM(A58:B59)/(SUM(A58:C60)-SUM(A60:C60))</f>
        <v>0</v>
      </c>
      <c r="K57" s="11">
        <f>IF(SUM(A58:A60)=0,0,A58/SUM(A58:A60))</f>
        <v>1</v>
      </c>
      <c r="L57" s="11">
        <f>IF(SUM(B58:B60)=0,0,B59/SUM(B58:B60))</f>
        <v>1</v>
      </c>
      <c r="M57" s="11">
        <f>IF(SUM(C58:C60)=0,0,C60/SUM(C58:C60))</f>
        <v>1</v>
      </c>
    </row>
    <row r="58" spans="1:15" x14ac:dyDescent="0.25">
      <c r="A58">
        <v>3</v>
      </c>
      <c r="B58">
        <v>0</v>
      </c>
      <c r="C58">
        <v>0</v>
      </c>
      <c r="D58" s="12"/>
      <c r="E58" s="12"/>
      <c r="F58" s="12"/>
      <c r="G58" s="12"/>
      <c r="H58" s="12"/>
      <c r="I58" s="13"/>
      <c r="J58" s="12"/>
      <c r="K58" s="12"/>
      <c r="L58" s="12"/>
      <c r="M58" s="12"/>
    </row>
    <row r="59" spans="1:15" x14ac:dyDescent="0.25">
      <c r="A59">
        <v>0</v>
      </c>
      <c r="B59">
        <v>3</v>
      </c>
      <c r="C59">
        <v>0</v>
      </c>
      <c r="D59" s="12"/>
      <c r="E59" s="12"/>
      <c r="F59" s="12"/>
      <c r="G59" s="12"/>
      <c r="H59" s="12"/>
      <c r="I59" s="13"/>
      <c r="J59" s="12"/>
      <c r="K59" s="12"/>
      <c r="L59" s="12"/>
      <c r="M59" s="12"/>
    </row>
    <row r="60" spans="1:15" x14ac:dyDescent="0.25">
      <c r="A60">
        <v>0</v>
      </c>
      <c r="B60">
        <v>0</v>
      </c>
      <c r="C60">
        <v>3</v>
      </c>
      <c r="D60" s="12"/>
      <c r="E60" s="12"/>
      <c r="F60" s="12"/>
      <c r="G60" s="12"/>
      <c r="H60" s="12"/>
      <c r="I60" s="13"/>
      <c r="J60" s="12"/>
      <c r="K60" s="12"/>
      <c r="L60" s="12"/>
      <c r="M60" s="12"/>
    </row>
    <row r="61" spans="1:15" x14ac:dyDescent="0.25">
      <c r="A61" s="1" t="s">
        <v>5</v>
      </c>
      <c r="D61" s="11">
        <f>SUM(A62,B63,C64)/(SUM(A62:C64)+O61)</f>
        <v>0.72</v>
      </c>
      <c r="E61" s="11">
        <f>A62/SUM(A62:C62)</f>
        <v>0.84375</v>
      </c>
      <c r="F61" s="11">
        <f>B63/SUM(A63:C63)</f>
        <v>0.66666666666666663</v>
      </c>
      <c r="G61" s="11">
        <f>C64/SUM(A64:C64)</f>
        <v>0.33333333333333331</v>
      </c>
      <c r="H61" s="12">
        <f>1-SUM(B63:C64)/(SUM(A62:C64)-SUM(A62:C62))</f>
        <v>0.16666666666666663</v>
      </c>
      <c r="I61" s="12">
        <f>1-SUM(A62,C62,C64,A64)/(SUM(A62:C64)-SUM(A63:C63))</f>
        <v>0.24390243902439024</v>
      </c>
      <c r="J61" s="12">
        <f>1-SUM(A62:B63)/(SUM(A62:C64)-SUM(A64:C64))</f>
        <v>2.4390243902439046E-2</v>
      </c>
      <c r="K61" s="11">
        <f>IF(SUM(A62:A64)=0,0,A62/SUM(A62:A64))</f>
        <v>0.9</v>
      </c>
      <c r="L61" s="11">
        <f>IF(SUM(B62:B64)=0,0,B63/SUM(B62:B64))</f>
        <v>0.375</v>
      </c>
      <c r="M61" s="11">
        <f>IF(SUM(C62:C64)=0,0,C64/SUM(C62:C64))</f>
        <v>0.75</v>
      </c>
      <c r="N61" s="7"/>
    </row>
    <row r="62" spans="1:15" x14ac:dyDescent="0.25">
      <c r="A62">
        <v>27</v>
      </c>
      <c r="B62">
        <v>4</v>
      </c>
      <c r="C62">
        <v>1</v>
      </c>
      <c r="I62" s="3"/>
    </row>
    <row r="63" spans="1:15" x14ac:dyDescent="0.25">
      <c r="A63">
        <v>3</v>
      </c>
      <c r="B63">
        <v>6</v>
      </c>
      <c r="C63">
        <v>0</v>
      </c>
      <c r="I63" s="3"/>
    </row>
    <row r="64" spans="1:15" x14ac:dyDescent="0.25">
      <c r="A64">
        <v>0</v>
      </c>
      <c r="B64">
        <v>6</v>
      </c>
      <c r="C64">
        <v>3</v>
      </c>
      <c r="I64" s="3"/>
    </row>
    <row r="65" spans="1:15" x14ac:dyDescent="0.25">
      <c r="A65" s="33" t="s">
        <v>26</v>
      </c>
      <c r="B65" s="1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>
        <v>4</v>
      </c>
      <c r="O65" s="2"/>
    </row>
    <row r="66" spans="1:15" x14ac:dyDescent="0.25">
      <c r="A66" s="1" t="s">
        <v>4</v>
      </c>
      <c r="D66" s="11">
        <f>SUM(A67,B68,C69)/SUM(A67:C69)</f>
        <v>1</v>
      </c>
      <c r="E66" s="11">
        <f>A67/SUM(A67:C67)</f>
        <v>1</v>
      </c>
      <c r="F66" s="11">
        <f>B68/SUM(A68:C68)</f>
        <v>1</v>
      </c>
      <c r="G66" s="11">
        <f>C69/SUM(A69:C69)</f>
        <v>1</v>
      </c>
      <c r="H66" s="12">
        <f>1-SUM(B68:C69)/(SUM(A67:C69)-SUM(A67:C67))</f>
        <v>0</v>
      </c>
      <c r="I66" s="12">
        <f>1-SUM(A67,C67,C69,A69)/(SUM(A67:C69)-SUM(A68:C68))</f>
        <v>0</v>
      </c>
      <c r="J66" s="12">
        <f>1-SUM(A67:B68)/(SUM(A67:C69)-SUM(A69:C69))</f>
        <v>0</v>
      </c>
      <c r="K66" s="11">
        <f>IF(SUM(A67:A69)=0,0,A67/SUM(A67:A69))</f>
        <v>1</v>
      </c>
      <c r="L66" s="11">
        <f>IF(SUM(B67:B69)=0,0,B68/SUM(B67:B69))</f>
        <v>1</v>
      </c>
      <c r="M66" s="11">
        <f>IF(SUM(C67:C69)=0,0,C69/SUM(C67:C69))</f>
        <v>1</v>
      </c>
    </row>
    <row r="67" spans="1:15" x14ac:dyDescent="0.25">
      <c r="A67">
        <v>3</v>
      </c>
      <c r="B67">
        <v>0</v>
      </c>
      <c r="C67">
        <v>0</v>
      </c>
      <c r="D67" s="12"/>
      <c r="E67" s="12"/>
      <c r="F67" s="12"/>
      <c r="G67" s="12"/>
      <c r="H67" s="12"/>
      <c r="I67" s="13"/>
      <c r="J67" s="12"/>
      <c r="K67" s="12"/>
      <c r="L67" s="12"/>
      <c r="M67" s="12"/>
    </row>
    <row r="68" spans="1:15" x14ac:dyDescent="0.25">
      <c r="A68">
        <v>0</v>
      </c>
      <c r="B68">
        <v>3</v>
      </c>
      <c r="C68">
        <v>0</v>
      </c>
      <c r="D68" s="12"/>
      <c r="E68" s="12"/>
      <c r="F68" s="12"/>
      <c r="G68" s="12"/>
      <c r="H68" s="12"/>
      <c r="I68" s="13"/>
      <c r="J68" s="12"/>
      <c r="K68" s="12"/>
      <c r="L68" s="12"/>
      <c r="M68" s="12"/>
    </row>
    <row r="69" spans="1:15" x14ac:dyDescent="0.25">
      <c r="A69">
        <v>0</v>
      </c>
      <c r="B69">
        <v>0</v>
      </c>
      <c r="C69">
        <v>3</v>
      </c>
      <c r="D69" s="12"/>
      <c r="E69" s="12"/>
      <c r="F69" s="12"/>
      <c r="G69" s="12"/>
      <c r="H69" s="12"/>
      <c r="I69" s="13"/>
      <c r="J69" s="12"/>
      <c r="K69" s="12"/>
      <c r="L69" s="12"/>
      <c r="M69" s="12"/>
    </row>
    <row r="70" spans="1:15" x14ac:dyDescent="0.25">
      <c r="A70" s="1" t="s">
        <v>5</v>
      </c>
      <c r="D70" s="11">
        <f>SUM(A71,B72,C73)/(SUM(A71:C73)+O70)</f>
        <v>0.74</v>
      </c>
      <c r="E70" s="11">
        <f>A71/SUM(A71:C71)</f>
        <v>0.90625</v>
      </c>
      <c r="F70" s="11">
        <f>B72/SUM(A72:C72)</f>
        <v>0.33333333333333331</v>
      </c>
      <c r="G70" s="11">
        <f>C73/SUM(A73:C73)</f>
        <v>0.55555555555555558</v>
      </c>
      <c r="H70" s="12">
        <f>1-SUM(B72:C73)/(SUM(A71:C73)-SUM(A71:C71))</f>
        <v>0.44444444444444442</v>
      </c>
      <c r="I70" s="12">
        <f>1-SUM(A71,C71,C73,A73)/(SUM(A71:C73)-SUM(A72:C72))</f>
        <v>9.7560975609756073E-2</v>
      </c>
      <c r="J70" s="12">
        <f>1-SUM(A71:B72)/(SUM(A71:C73)-SUM(A73:C73))</f>
        <v>2.4390243902439046E-2</v>
      </c>
      <c r="K70" s="11">
        <f>IF(SUM(A71:A73)=0,0,A71/SUM(A71:A73))</f>
        <v>0.78378378378378377</v>
      </c>
      <c r="L70" s="11">
        <f>IF(SUM(B71:B73)=0,0,B72/SUM(B71:B73))</f>
        <v>0.42857142857142855</v>
      </c>
      <c r="M70" s="11">
        <f>IF(SUM(C71:C73)=0,0,C73/SUM(C71:C73))</f>
        <v>0.83333333333333337</v>
      </c>
      <c r="N70" s="7"/>
    </row>
    <row r="71" spans="1:15" x14ac:dyDescent="0.25">
      <c r="A71">
        <v>29</v>
      </c>
      <c r="B71">
        <v>2</v>
      </c>
      <c r="C71">
        <v>1</v>
      </c>
      <c r="I71" s="3"/>
    </row>
    <row r="72" spans="1:15" x14ac:dyDescent="0.25">
      <c r="A72">
        <v>6</v>
      </c>
      <c r="B72">
        <v>3</v>
      </c>
      <c r="C72">
        <v>0</v>
      </c>
      <c r="I72" s="3"/>
    </row>
    <row r="73" spans="1:15" x14ac:dyDescent="0.25">
      <c r="A73">
        <v>2</v>
      </c>
      <c r="B73">
        <v>2</v>
      </c>
      <c r="C73">
        <v>5</v>
      </c>
      <c r="I73" s="3"/>
    </row>
    <row r="74" spans="1:15" x14ac:dyDescent="0.25">
      <c r="A74" s="33" t="s">
        <v>27</v>
      </c>
      <c r="B74" s="1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4</v>
      </c>
      <c r="O74" s="2"/>
    </row>
    <row r="75" spans="1:15" x14ac:dyDescent="0.25">
      <c r="A75" s="1" t="s">
        <v>4</v>
      </c>
      <c r="D75" s="11">
        <f>SUM(A76,B77,C78)/SUM(A76:C78)</f>
        <v>1</v>
      </c>
      <c r="E75" s="11">
        <f>A76/SUM(A76:C76)</f>
        <v>1</v>
      </c>
      <c r="F75" s="11">
        <f>B77/SUM(A77:C77)</f>
        <v>1</v>
      </c>
      <c r="G75" s="11">
        <f>C78/SUM(A78:C78)</f>
        <v>1</v>
      </c>
      <c r="H75" s="12">
        <f>1-SUM(B77:C78)/(SUM(A76:C78)-SUM(A76:C76))</f>
        <v>0</v>
      </c>
      <c r="I75" s="12">
        <f>1-SUM(A76,C76,C78,A78)/(SUM(A76:C78)-SUM(A77:C77))</f>
        <v>0</v>
      </c>
      <c r="J75" s="12">
        <f>1-SUM(A76:B77)/(SUM(A76:C78)-SUM(A78:C78))</f>
        <v>0</v>
      </c>
      <c r="K75" s="11">
        <f>IF(SUM(A76:A78)=0,0,A76/SUM(A76:A78))</f>
        <v>1</v>
      </c>
      <c r="L75" s="11">
        <f>IF(SUM(B76:B78)=0,0,B77/SUM(B76:B78))</f>
        <v>1</v>
      </c>
      <c r="M75" s="11">
        <f>IF(SUM(C76:C78)=0,0,C78/SUM(C76:C78))</f>
        <v>1</v>
      </c>
    </row>
    <row r="76" spans="1:15" x14ac:dyDescent="0.25">
      <c r="A76">
        <v>3</v>
      </c>
      <c r="B76">
        <v>0</v>
      </c>
      <c r="C76">
        <v>0</v>
      </c>
      <c r="D76" s="12"/>
      <c r="E76" s="12"/>
      <c r="F76" s="12"/>
      <c r="G76" s="12"/>
      <c r="H76" s="12"/>
      <c r="I76" s="13"/>
      <c r="J76" s="12"/>
      <c r="K76" s="12"/>
      <c r="L76" s="12"/>
      <c r="M76" s="12"/>
    </row>
    <row r="77" spans="1:15" x14ac:dyDescent="0.25">
      <c r="A77">
        <v>0</v>
      </c>
      <c r="B77">
        <v>3</v>
      </c>
      <c r="C77">
        <v>0</v>
      </c>
      <c r="D77" s="12"/>
      <c r="E77" s="12"/>
      <c r="F77" s="12"/>
      <c r="G77" s="12"/>
      <c r="H77" s="12"/>
      <c r="I77" s="13"/>
      <c r="J77" s="12"/>
      <c r="K77" s="12"/>
      <c r="L77" s="12"/>
      <c r="M77" s="12"/>
    </row>
    <row r="78" spans="1:15" x14ac:dyDescent="0.25">
      <c r="A78">
        <v>0</v>
      </c>
      <c r="B78">
        <v>0</v>
      </c>
      <c r="C78">
        <v>3</v>
      </c>
      <c r="D78" s="12"/>
      <c r="E78" s="12"/>
      <c r="F78" s="12"/>
      <c r="G78" s="12"/>
      <c r="H78" s="12"/>
      <c r="I78" s="13"/>
      <c r="J78" s="12"/>
      <c r="K78" s="12"/>
      <c r="L78" s="12"/>
      <c r="M78" s="12"/>
    </row>
    <row r="79" spans="1:15" x14ac:dyDescent="0.25">
      <c r="A79" s="1" t="s">
        <v>5</v>
      </c>
      <c r="D79" s="11">
        <f>SUM(A80,B81,C82)/(SUM(A80:C82)+O79)</f>
        <v>0.8</v>
      </c>
      <c r="E79" s="11">
        <f>A80/SUM(A80:C80)</f>
        <v>0.875</v>
      </c>
      <c r="F79" s="11">
        <f>B81/SUM(A81:C81)</f>
        <v>0.33333333333333331</v>
      </c>
      <c r="G79" s="11">
        <f>C82/SUM(A82:C82)</f>
        <v>1</v>
      </c>
      <c r="H79" s="12">
        <f>1-SUM(B81:C82)/(SUM(A80:C82)-SUM(A80:C80))</f>
        <v>0.22222222222222221</v>
      </c>
      <c r="I79" s="12">
        <f>1-SUM(A80,C80,C82,A82)/(SUM(A80:C82)-SUM(A81:C81))</f>
        <v>9.7560975609756073E-2</v>
      </c>
      <c r="J79" s="12">
        <f>1-SUM(A80:B81)/(SUM(A80:C82)-SUM(A82:C82))</f>
        <v>4.8780487804878092E-2</v>
      </c>
      <c r="K79" s="11">
        <f>IF(SUM(A80:A82)=0,0,A80/SUM(A80:A82))</f>
        <v>0.875</v>
      </c>
      <c r="L79" s="11">
        <f>IF(SUM(B80:B82)=0,0,B81/SUM(B80:B82))</f>
        <v>0.42857142857142855</v>
      </c>
      <c r="M79" s="11">
        <f>IF(SUM(C80:C82)=0,0,C82/SUM(C80:C82))</f>
        <v>0.81818181818181823</v>
      </c>
      <c r="N79" s="7"/>
    </row>
    <row r="80" spans="1:15" x14ac:dyDescent="0.25">
      <c r="A80">
        <v>28</v>
      </c>
      <c r="B80">
        <v>4</v>
      </c>
      <c r="C80">
        <v>0</v>
      </c>
      <c r="I80" s="3"/>
    </row>
    <row r="81" spans="1:15" x14ac:dyDescent="0.25">
      <c r="A81">
        <v>4</v>
      </c>
      <c r="B81">
        <v>3</v>
      </c>
      <c r="C81">
        <v>2</v>
      </c>
      <c r="I81" s="3"/>
    </row>
    <row r="82" spans="1:15" x14ac:dyDescent="0.25">
      <c r="A82">
        <v>0</v>
      </c>
      <c r="B82">
        <v>0</v>
      </c>
      <c r="C82">
        <v>9</v>
      </c>
      <c r="I82" s="3"/>
    </row>
    <row r="83" spans="1:15" x14ac:dyDescent="0.25">
      <c r="A83" s="33" t="s">
        <v>28</v>
      </c>
      <c r="B83" s="1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4</v>
      </c>
      <c r="O83" s="2"/>
    </row>
    <row r="84" spans="1:15" x14ac:dyDescent="0.25">
      <c r="A84" s="1" t="s">
        <v>4</v>
      </c>
      <c r="D84" s="11">
        <f>SUM(A85,B86,C87)/SUM(A85:C87)</f>
        <v>1</v>
      </c>
      <c r="E84" s="11">
        <f>A85/SUM(A85:C85)</f>
        <v>1</v>
      </c>
      <c r="F84" s="11">
        <f>B86/SUM(A86:C86)</f>
        <v>1</v>
      </c>
      <c r="G84" s="11">
        <f>C87/SUM(A87:C87)</f>
        <v>1</v>
      </c>
      <c r="H84" s="12">
        <f>1-SUM(B86:C87)/(SUM(A85:C87)-SUM(A85:C85))</f>
        <v>0</v>
      </c>
      <c r="I84" s="12">
        <f>1-SUM(A85,C85,C87,A87)/(SUM(A85:C87)-SUM(A86:C86))</f>
        <v>0</v>
      </c>
      <c r="J84" s="12">
        <f>1-SUM(A85:B86)/(SUM(A85:C87)-SUM(A87:C87))</f>
        <v>0</v>
      </c>
      <c r="K84" s="11">
        <f>IF(SUM(A85:A87)=0,0,A85/SUM(A85:A87))</f>
        <v>1</v>
      </c>
      <c r="L84" s="11">
        <f>IF(SUM(B85:B87)=0,0,B86/SUM(B85:B87))</f>
        <v>1</v>
      </c>
      <c r="M84" s="11">
        <f>IF(SUM(C85:C87)=0,0,C87/SUM(C85:C87))</f>
        <v>1</v>
      </c>
    </row>
    <row r="85" spans="1:15" x14ac:dyDescent="0.25">
      <c r="A85">
        <v>3</v>
      </c>
      <c r="B85">
        <v>0</v>
      </c>
      <c r="C85">
        <v>0</v>
      </c>
      <c r="D85" s="12"/>
      <c r="E85" s="12"/>
      <c r="F85" s="12"/>
      <c r="G85" s="12"/>
      <c r="H85" s="12"/>
      <c r="I85" s="13"/>
      <c r="J85" s="12"/>
      <c r="K85" s="12"/>
      <c r="L85" s="12"/>
      <c r="M85" s="12"/>
    </row>
    <row r="86" spans="1:15" x14ac:dyDescent="0.25">
      <c r="A86">
        <v>0</v>
      </c>
      <c r="B86">
        <v>3</v>
      </c>
      <c r="C86">
        <v>0</v>
      </c>
      <c r="D86" s="12"/>
      <c r="E86" s="12"/>
      <c r="F86" s="12"/>
      <c r="G86" s="12"/>
      <c r="H86" s="12"/>
      <c r="I86" s="13"/>
      <c r="J86" s="12"/>
      <c r="K86" s="12"/>
      <c r="L86" s="12"/>
      <c r="M86" s="12"/>
    </row>
    <row r="87" spans="1:15" x14ac:dyDescent="0.25">
      <c r="A87">
        <v>0</v>
      </c>
      <c r="B87">
        <v>0</v>
      </c>
      <c r="C87">
        <v>3</v>
      </c>
      <c r="D87" s="12"/>
      <c r="E87" s="12"/>
      <c r="F87" s="12"/>
      <c r="G87" s="12"/>
      <c r="H87" s="12"/>
      <c r="I87" s="13"/>
      <c r="J87" s="12"/>
      <c r="K87" s="12"/>
      <c r="L87" s="12"/>
      <c r="M87" s="12"/>
    </row>
    <row r="88" spans="1:15" x14ac:dyDescent="0.25">
      <c r="A88" s="1" t="s">
        <v>5</v>
      </c>
      <c r="D88" s="11">
        <f>SUM(A89,B90,C91)/(SUM(A89:C91)+O88)</f>
        <v>0.76</v>
      </c>
      <c r="E88" s="11">
        <f>A89/SUM(A89:C89)</f>
        <v>0.9375</v>
      </c>
      <c r="F88" s="11">
        <f>B90/SUM(A90:C90)</f>
        <v>0.22222222222222221</v>
      </c>
      <c r="G88" s="11">
        <f>C91/SUM(A91:C91)</f>
        <v>0.66666666666666663</v>
      </c>
      <c r="H88" s="12">
        <f>1-SUM(B90:C91)/(SUM(A89:C91)-SUM(A89:C89))</f>
        <v>0.27777777777777779</v>
      </c>
      <c r="I88" s="12">
        <f>1-SUM(A89,C89,C91,A91)/(SUM(A89:C91)-SUM(A90:C90))</f>
        <v>0.12195121951219512</v>
      </c>
      <c r="J88" s="12">
        <f>1-SUM(A89:B90)/(SUM(A89:C91)-SUM(A91:C91))</f>
        <v>4.8780487804878092E-2</v>
      </c>
      <c r="K88" s="11">
        <f>IF(SUM(A89:A91)=0,0,A89/SUM(A89:A91))</f>
        <v>0.8571428571428571</v>
      </c>
      <c r="L88" s="11">
        <f>IF(SUM(B89:B91)=0,0,B90/SUM(B89:B91))</f>
        <v>0.2857142857142857</v>
      </c>
      <c r="M88" s="11">
        <f>IF(SUM(C89:C91)=0,0,C91/SUM(C89:C91))</f>
        <v>0.75</v>
      </c>
      <c r="N88" s="7"/>
    </row>
    <row r="89" spans="1:15" x14ac:dyDescent="0.25">
      <c r="A89">
        <v>30</v>
      </c>
      <c r="B89">
        <v>2</v>
      </c>
      <c r="C89">
        <v>0</v>
      </c>
      <c r="I89" s="3"/>
    </row>
    <row r="90" spans="1:15" x14ac:dyDescent="0.25">
      <c r="A90">
        <v>5</v>
      </c>
      <c r="B90">
        <v>2</v>
      </c>
      <c r="C90">
        <v>2</v>
      </c>
      <c r="I90" s="3"/>
    </row>
    <row r="91" spans="1:15" x14ac:dyDescent="0.25">
      <c r="A91">
        <v>0</v>
      </c>
      <c r="B91">
        <v>3</v>
      </c>
      <c r="C91">
        <v>6</v>
      </c>
      <c r="I91" s="3"/>
    </row>
    <row r="92" spans="1:15" x14ac:dyDescent="0.25">
      <c r="A92" s="33" t="s">
        <v>29</v>
      </c>
      <c r="B92" s="1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>
        <v>4</v>
      </c>
    </row>
    <row r="93" spans="1:15" x14ac:dyDescent="0.25">
      <c r="A93" s="1" t="s">
        <v>4</v>
      </c>
      <c r="D93" s="11">
        <f>SUM(A94,B95,C96)/SUM(A94:C96)</f>
        <v>1</v>
      </c>
      <c r="E93" s="11">
        <f>A94/SUM(A94:C94)</f>
        <v>1</v>
      </c>
      <c r="F93" s="11">
        <f>B95/SUM(A95:C95)</f>
        <v>1</v>
      </c>
      <c r="G93" s="11">
        <f>C96/SUM(A96:C96)</f>
        <v>1</v>
      </c>
      <c r="H93" s="12">
        <f>1-SUM(B95:C96)/(SUM(A94:C96)-SUM(A94:C94))</f>
        <v>0</v>
      </c>
      <c r="I93" s="12">
        <f>1-SUM(A94,C94,C96,A96)/(SUM(A94:C96)-SUM(A95:C95))</f>
        <v>0</v>
      </c>
      <c r="J93" s="12">
        <f>1-SUM(A94:B95)/(SUM(A94:C96)-SUM(A96:C96))</f>
        <v>0</v>
      </c>
      <c r="K93" s="11">
        <f>IF(SUM(A94:A96)=0,0,A94/SUM(A94:A96))</f>
        <v>1</v>
      </c>
      <c r="L93" s="11">
        <f>IF(SUM(B94:B96)=0,0,B95/SUM(B94:B96))</f>
        <v>1</v>
      </c>
      <c r="M93" s="11">
        <f>IF(SUM(C94:C96)=0,0,C96/SUM(C94:C96))</f>
        <v>1</v>
      </c>
    </row>
    <row r="94" spans="1:15" x14ac:dyDescent="0.25">
      <c r="A94">
        <v>3</v>
      </c>
      <c r="B94">
        <v>0</v>
      </c>
      <c r="C94">
        <v>0</v>
      </c>
      <c r="D94" s="12"/>
      <c r="E94" s="12"/>
      <c r="F94" s="12"/>
      <c r="G94" s="12"/>
      <c r="H94" s="12"/>
      <c r="I94" s="13"/>
      <c r="J94" s="12"/>
      <c r="K94" s="12"/>
      <c r="L94" s="12"/>
      <c r="M94" s="12"/>
    </row>
    <row r="95" spans="1:15" x14ac:dyDescent="0.25">
      <c r="A95">
        <v>0</v>
      </c>
      <c r="B95">
        <v>3</v>
      </c>
      <c r="C95">
        <v>0</v>
      </c>
      <c r="D95" s="12"/>
      <c r="E95" s="12"/>
      <c r="F95" s="12"/>
      <c r="G95" s="12"/>
      <c r="H95" s="12"/>
      <c r="I95" s="13"/>
      <c r="J95" s="12"/>
      <c r="K95" s="12"/>
      <c r="L95" s="12"/>
      <c r="M95" s="12"/>
    </row>
    <row r="96" spans="1:15" x14ac:dyDescent="0.25">
      <c r="A96">
        <v>0</v>
      </c>
      <c r="B96">
        <v>0</v>
      </c>
      <c r="C96">
        <v>3</v>
      </c>
      <c r="D96" s="12"/>
      <c r="E96" s="12"/>
      <c r="F96" s="12"/>
      <c r="G96" s="12"/>
      <c r="H96" s="12"/>
      <c r="I96" s="13"/>
      <c r="J96" s="12"/>
      <c r="K96" s="12"/>
      <c r="L96" s="12"/>
      <c r="M96" s="12"/>
    </row>
    <row r="97" spans="1:14" x14ac:dyDescent="0.25">
      <c r="A97" s="1" t="s">
        <v>5</v>
      </c>
      <c r="D97" s="11">
        <f>SUM(A98,B99,C100)/(SUM(A98:C100)+O97)</f>
        <v>0.64</v>
      </c>
      <c r="E97" s="11">
        <f>A98/SUM(A98:C98)</f>
        <v>0.84375</v>
      </c>
      <c r="F97" s="11">
        <f>B99/SUM(A99:C99)</f>
        <v>0.1111111111111111</v>
      </c>
      <c r="G97" s="11">
        <f>C100/SUM(A100:C100)</f>
        <v>0.44444444444444442</v>
      </c>
      <c r="H97" s="12">
        <f>1-SUM(B99:C100)/(SUM(A98:C100)-SUM(A98:C98))</f>
        <v>0.44444444444444442</v>
      </c>
      <c r="I97" s="12">
        <f>1-SUM(A98,C98,C100,A100)/(SUM(A98:C100)-SUM(A99:C99))</f>
        <v>0.24390243902439024</v>
      </c>
      <c r="J97" s="12">
        <f>1-SUM(A98:B99)/(SUM(A98:C100)-SUM(A100:C100))</f>
        <v>0</v>
      </c>
      <c r="K97" s="11">
        <f>IF(SUM(A98:A100)=0,0,A98/SUM(A98:A100))</f>
        <v>0.77142857142857146</v>
      </c>
      <c r="L97" s="11">
        <f>IF(SUM(B98:B100)=0,0,B99/SUM(B98:B100))</f>
        <v>9.0909090909090912E-2</v>
      </c>
      <c r="M97" s="11">
        <f>IF(SUM(C98:C100)=0,0,C100/SUM(C98:C100))</f>
        <v>1</v>
      </c>
      <c r="N97" s="7"/>
    </row>
    <row r="98" spans="1:14" x14ac:dyDescent="0.25">
      <c r="A98">
        <v>27</v>
      </c>
      <c r="B98">
        <v>5</v>
      </c>
      <c r="C98">
        <v>0</v>
      </c>
      <c r="I98" s="3"/>
    </row>
    <row r="99" spans="1:14" x14ac:dyDescent="0.25">
      <c r="A99">
        <v>8</v>
      </c>
      <c r="B99">
        <v>1</v>
      </c>
      <c r="C99">
        <v>0</v>
      </c>
      <c r="I99" s="3"/>
    </row>
    <row r="100" spans="1:14" x14ac:dyDescent="0.25">
      <c r="A100">
        <v>0</v>
      </c>
      <c r="B100">
        <v>5</v>
      </c>
      <c r="C100">
        <v>4</v>
      </c>
      <c r="I100" s="3"/>
    </row>
    <row r="101" spans="1:14" x14ac:dyDescent="0.25">
      <c r="A101" s="33" t="s">
        <v>30</v>
      </c>
      <c r="B101" s="14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>
        <v>4</v>
      </c>
    </row>
    <row r="102" spans="1:14" x14ac:dyDescent="0.25">
      <c r="A102" s="1" t="s">
        <v>4</v>
      </c>
      <c r="D102" s="11">
        <f>SUM(A103,B104,C105)/SUM(A103:C105)</f>
        <v>1</v>
      </c>
      <c r="E102" s="11">
        <f>A103/SUM(A103:C103)</f>
        <v>1</v>
      </c>
      <c r="F102" s="11">
        <f>B104/SUM(A104:C104)</f>
        <v>1</v>
      </c>
      <c r="G102" s="11">
        <f>C105/SUM(A105:C105)</f>
        <v>1</v>
      </c>
      <c r="H102" s="12">
        <f>1-SUM(B104:C105)/(SUM(A103:C105)-SUM(A103:C103))</f>
        <v>0</v>
      </c>
      <c r="I102" s="12">
        <f>1-SUM(A103,C103,C105,A105)/(SUM(A103:C105)-SUM(A104:C104))</f>
        <v>0</v>
      </c>
      <c r="J102" s="12">
        <f>1-SUM(A103:B104)/(SUM(A103:C105)-SUM(A105:C105))</f>
        <v>0</v>
      </c>
      <c r="K102" s="11">
        <f>IF(SUM(A103:A105)=0,0,A103/SUM(A103:A105))</f>
        <v>1</v>
      </c>
      <c r="L102" s="11">
        <f>IF(SUM(B103:B105)=0,0,B104/SUM(B103:B105))</f>
        <v>1</v>
      </c>
      <c r="M102" s="11">
        <f>IF(SUM(C103:C105)=0,0,C105/SUM(C103:C105))</f>
        <v>1</v>
      </c>
    </row>
    <row r="103" spans="1:14" x14ac:dyDescent="0.25">
      <c r="A103">
        <v>3</v>
      </c>
      <c r="B103">
        <v>0</v>
      </c>
      <c r="C103">
        <v>0</v>
      </c>
      <c r="D103" s="12"/>
      <c r="E103" s="12"/>
      <c r="F103" s="12"/>
      <c r="G103" s="12"/>
      <c r="H103" s="12"/>
      <c r="I103" s="13"/>
      <c r="J103" s="12"/>
      <c r="K103" s="12"/>
      <c r="L103" s="12"/>
      <c r="M103" s="12"/>
    </row>
    <row r="104" spans="1:14" x14ac:dyDescent="0.25">
      <c r="A104">
        <v>0</v>
      </c>
      <c r="B104">
        <v>3</v>
      </c>
      <c r="C104">
        <v>0</v>
      </c>
      <c r="D104" s="12"/>
      <c r="E104" s="12"/>
      <c r="F104" s="12"/>
      <c r="G104" s="12"/>
      <c r="H104" s="12"/>
      <c r="I104" s="13"/>
      <c r="J104" s="12"/>
      <c r="K104" s="12"/>
      <c r="L104" s="12"/>
      <c r="M104" s="12"/>
    </row>
    <row r="105" spans="1:14" x14ac:dyDescent="0.25">
      <c r="A105">
        <v>0</v>
      </c>
      <c r="B105">
        <v>0</v>
      </c>
      <c r="C105">
        <v>3</v>
      </c>
      <c r="D105" s="12"/>
      <c r="E105" s="12"/>
      <c r="F105" s="12"/>
      <c r="G105" s="12"/>
      <c r="H105" s="12"/>
      <c r="I105" s="13"/>
      <c r="J105" s="12"/>
      <c r="K105" s="12"/>
      <c r="L105" s="12"/>
      <c r="M105" s="12"/>
    </row>
    <row r="106" spans="1:14" x14ac:dyDescent="0.25">
      <c r="A106" s="1" t="s">
        <v>5</v>
      </c>
      <c r="D106" s="11">
        <f>SUM(A107,B108,C109)/(SUM(A107:C109)+O106)</f>
        <v>0.78</v>
      </c>
      <c r="E106" s="11">
        <f>A107/SUM(A107:C107)</f>
        <v>0.875</v>
      </c>
      <c r="F106" s="11">
        <f>B108/SUM(A108:C108)</f>
        <v>0.22222222222222221</v>
      </c>
      <c r="G106" s="11">
        <f>C109/SUM(A109:C109)</f>
        <v>1</v>
      </c>
      <c r="H106" s="12">
        <f>1-SUM(B108:C109)/(SUM(A107:C109)-SUM(A107:C107))</f>
        <v>0.33333333333333337</v>
      </c>
      <c r="I106" s="12">
        <f>1-SUM(A107,C107,C109,A109)/(SUM(A107:C109)-SUM(A108:C108))</f>
        <v>9.7560975609756073E-2</v>
      </c>
      <c r="J106" s="12">
        <f>1-SUM(A107:B108)/(SUM(A107:C109)-SUM(A109:C109))</f>
        <v>2.4390243902439046E-2</v>
      </c>
      <c r="K106" s="11">
        <f>IF(SUM(A107:A109)=0,0,A107/SUM(A107:A109))</f>
        <v>0.82352941176470584</v>
      </c>
      <c r="L106" s="11">
        <f>IF(SUM(B107:B109)=0,0,B108/SUM(B107:B109))</f>
        <v>0.33333333333333331</v>
      </c>
      <c r="M106" s="11">
        <f>IF(SUM(C107:C109)=0,0,C109/SUM(C107:C109))</f>
        <v>0.9</v>
      </c>
      <c r="N106" s="7"/>
    </row>
    <row r="107" spans="1:14" x14ac:dyDescent="0.25">
      <c r="A107">
        <v>28</v>
      </c>
      <c r="B107">
        <v>4</v>
      </c>
      <c r="C107">
        <v>0</v>
      </c>
      <c r="I107" s="3"/>
    </row>
    <row r="108" spans="1:14" x14ac:dyDescent="0.25">
      <c r="A108">
        <v>6</v>
      </c>
      <c r="B108">
        <v>2</v>
      </c>
      <c r="C108">
        <v>1</v>
      </c>
      <c r="I108" s="3"/>
    </row>
    <row r="109" spans="1:14" x14ac:dyDescent="0.25">
      <c r="A109">
        <v>0</v>
      </c>
      <c r="B109">
        <v>0</v>
      </c>
      <c r="C109">
        <v>9</v>
      </c>
      <c r="I109" s="3"/>
    </row>
    <row r="110" spans="1:14" x14ac:dyDescent="0.25">
      <c r="A110" s="33" t="s">
        <v>31</v>
      </c>
      <c r="B110" s="14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>
        <v>4</v>
      </c>
    </row>
    <row r="111" spans="1:14" x14ac:dyDescent="0.25">
      <c r="A111" s="1" t="s">
        <v>4</v>
      </c>
      <c r="D111" s="11">
        <f>SUM(A112,B113,C114)/SUM(A112:C114)</f>
        <v>1</v>
      </c>
      <c r="E111" s="11">
        <f>A112/SUM(A112:C112)</f>
        <v>1</v>
      </c>
      <c r="F111" s="11">
        <f>B113/SUM(A113:C113)</f>
        <v>1</v>
      </c>
      <c r="G111" s="11">
        <f>C114/SUM(A114:C114)</f>
        <v>1</v>
      </c>
      <c r="H111" s="12">
        <f>1-SUM(B113:C114)/(SUM(A112:C114)-SUM(A112:C112))</f>
        <v>0</v>
      </c>
      <c r="I111" s="12">
        <f>1-SUM(A112,C112,C114,A114)/(SUM(A112:C114)-SUM(A113:C113))</f>
        <v>0</v>
      </c>
      <c r="J111" s="12">
        <f>1-SUM(A112:B113)/(SUM(A112:C114)-SUM(A114:C114))</f>
        <v>0</v>
      </c>
      <c r="K111" s="11">
        <f>IF(SUM(A112:A114)=0,0,A112/SUM(A112:A114))</f>
        <v>1</v>
      </c>
      <c r="L111" s="11">
        <f>IF(SUM(B112:B114)=0,0,B113/SUM(B112:B114))</f>
        <v>1</v>
      </c>
      <c r="M111" s="11">
        <f>IF(SUM(C112:C114)=0,0,C114/SUM(C112:C114))</f>
        <v>1</v>
      </c>
    </row>
    <row r="112" spans="1:14" x14ac:dyDescent="0.25">
      <c r="A112">
        <v>3</v>
      </c>
      <c r="B112">
        <v>0</v>
      </c>
      <c r="C112">
        <v>0</v>
      </c>
      <c r="D112" s="12"/>
      <c r="E112" s="12"/>
      <c r="F112" s="12"/>
      <c r="G112" s="12"/>
      <c r="H112" s="12"/>
      <c r="I112" s="13"/>
      <c r="J112" s="12"/>
      <c r="K112" s="12"/>
      <c r="L112" s="12"/>
      <c r="M112" s="12"/>
    </row>
    <row r="113" spans="1:14" x14ac:dyDescent="0.25">
      <c r="A113">
        <v>0</v>
      </c>
      <c r="B113">
        <v>3</v>
      </c>
      <c r="C113">
        <v>0</v>
      </c>
      <c r="D113" s="12"/>
      <c r="E113" s="12"/>
      <c r="F113" s="12"/>
      <c r="G113" s="12"/>
      <c r="H113" s="12"/>
      <c r="I113" s="13"/>
      <c r="J113" s="12"/>
      <c r="K113" s="12"/>
      <c r="L113" s="12"/>
      <c r="M113" s="12"/>
    </row>
    <row r="114" spans="1:14" x14ac:dyDescent="0.25">
      <c r="A114">
        <v>0</v>
      </c>
      <c r="B114">
        <v>0</v>
      </c>
      <c r="C114">
        <v>3</v>
      </c>
      <c r="D114" s="12"/>
      <c r="E114" s="12"/>
      <c r="F114" s="12"/>
      <c r="G114" s="12"/>
      <c r="H114" s="12"/>
      <c r="I114" s="13"/>
      <c r="J114" s="12"/>
      <c r="K114" s="12"/>
      <c r="L114" s="12"/>
      <c r="M114" s="12"/>
    </row>
    <row r="115" spans="1:14" x14ac:dyDescent="0.25">
      <c r="A115" s="1" t="s">
        <v>5</v>
      </c>
      <c r="D115" s="11">
        <f>SUM(A116,B117,C118)/(SUM(A116:C118)+O115)</f>
        <v>0.8</v>
      </c>
      <c r="E115" s="11">
        <f>A116/SUM(A116:C116)</f>
        <v>0.96875</v>
      </c>
      <c r="F115" s="11">
        <f>B117/SUM(A117:C117)</f>
        <v>0.1111111111111111</v>
      </c>
      <c r="G115" s="11">
        <f>C118/SUM(A118:C118)</f>
        <v>0.88888888888888884</v>
      </c>
      <c r="H115" s="12">
        <f>1-SUM(B117:C118)/(SUM(A116:C118)-SUM(A116:C116))</f>
        <v>0.38888888888888884</v>
      </c>
      <c r="I115" s="12">
        <f>1-SUM(A116,C116,C118,A118)/(SUM(A116:C118)-SUM(A117:C117))</f>
        <v>4.8780487804878092E-2</v>
      </c>
      <c r="J115" s="12">
        <f>1-SUM(A116:B117)/(SUM(A116:C118)-SUM(A118:C118))</f>
        <v>2.4390243902439046E-2</v>
      </c>
      <c r="K115" s="11">
        <f>IF(SUM(A116:A118)=0,0,A116/SUM(A116:A118))</f>
        <v>0.81578947368421051</v>
      </c>
      <c r="L115" s="11">
        <f>IF(SUM(B116:B118)=0,0,B117/SUM(B116:B118))</f>
        <v>0.33333333333333331</v>
      </c>
      <c r="M115" s="11">
        <f>IF(SUM(C116:C118)=0,0,C118/SUM(C116:C118))</f>
        <v>0.88888888888888884</v>
      </c>
      <c r="N115" s="7"/>
    </row>
    <row r="116" spans="1:14" x14ac:dyDescent="0.25">
      <c r="A116">
        <v>31</v>
      </c>
      <c r="B116">
        <v>1</v>
      </c>
      <c r="C116">
        <v>0</v>
      </c>
      <c r="I116" s="3"/>
    </row>
    <row r="117" spans="1:14" x14ac:dyDescent="0.25">
      <c r="A117">
        <v>7</v>
      </c>
      <c r="B117">
        <v>1</v>
      </c>
      <c r="C117">
        <v>1</v>
      </c>
      <c r="I117" s="3"/>
    </row>
    <row r="118" spans="1:14" x14ac:dyDescent="0.25">
      <c r="A118">
        <v>0</v>
      </c>
      <c r="B118">
        <v>1</v>
      </c>
      <c r="C118">
        <v>8</v>
      </c>
      <c r="I118" s="3"/>
    </row>
    <row r="119" spans="1:14" x14ac:dyDescent="0.25">
      <c r="A119" s="33" t="s">
        <v>32</v>
      </c>
      <c r="B119" s="1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>
        <v>5</v>
      </c>
    </row>
    <row r="120" spans="1:14" x14ac:dyDescent="0.25">
      <c r="A120" s="1" t="s">
        <v>4</v>
      </c>
      <c r="D120" s="11">
        <f>SUM(A121,B122,C123)/SUM(A121:C123)</f>
        <v>1</v>
      </c>
      <c r="E120" s="11">
        <f>A121/SUM(A121:C121)</f>
        <v>1</v>
      </c>
      <c r="F120" s="11">
        <f>B122/SUM(A122:C122)</f>
        <v>1</v>
      </c>
      <c r="G120" s="11">
        <f>C123/SUM(A123:C123)</f>
        <v>1</v>
      </c>
      <c r="H120" s="12">
        <f>1-SUM(B122:C123)/(SUM(A121:C123)-SUM(A121:C121))</f>
        <v>0</v>
      </c>
      <c r="I120" s="12">
        <f>1-SUM(A121,C121,C123,A123)/(SUM(A121:C123)-SUM(A122:C122))</f>
        <v>0</v>
      </c>
      <c r="J120" s="12">
        <f>1-SUM(A121:B122)/(SUM(A121:C123)-SUM(A123:C123))</f>
        <v>0</v>
      </c>
      <c r="K120" s="11">
        <f>IF(SUM(A121:A123)=0,0,A121/SUM(A121:A123))</f>
        <v>1</v>
      </c>
      <c r="L120" s="11">
        <f>IF(SUM(B121:B123)=0,0,B122/SUM(B121:B123))</f>
        <v>1</v>
      </c>
      <c r="M120" s="11">
        <f>IF(SUM(C121:C123)=0,0,C123/SUM(C121:C123))</f>
        <v>1</v>
      </c>
    </row>
    <row r="121" spans="1:14" x14ac:dyDescent="0.25">
      <c r="A121">
        <v>3</v>
      </c>
      <c r="B121">
        <v>0</v>
      </c>
      <c r="C121">
        <v>0</v>
      </c>
      <c r="D121" s="12"/>
      <c r="E121" s="12"/>
      <c r="F121" s="12"/>
      <c r="G121" s="12"/>
      <c r="H121" s="12"/>
      <c r="I121" s="13"/>
      <c r="J121" s="12"/>
      <c r="K121" s="12"/>
      <c r="L121" s="12"/>
      <c r="M121" s="12"/>
    </row>
    <row r="122" spans="1:14" x14ac:dyDescent="0.25">
      <c r="A122">
        <v>0</v>
      </c>
      <c r="B122">
        <v>3</v>
      </c>
      <c r="C122">
        <v>0</v>
      </c>
      <c r="D122" s="12"/>
      <c r="E122" s="12"/>
      <c r="F122" s="12"/>
      <c r="G122" s="12"/>
      <c r="H122" s="12"/>
      <c r="I122" s="13"/>
      <c r="J122" s="12"/>
      <c r="K122" s="12"/>
      <c r="L122" s="12"/>
      <c r="M122" s="12"/>
    </row>
    <row r="123" spans="1:14" x14ac:dyDescent="0.25">
      <c r="A123">
        <v>0</v>
      </c>
      <c r="B123">
        <v>0</v>
      </c>
      <c r="C123">
        <v>3</v>
      </c>
      <c r="D123" s="12"/>
      <c r="E123" s="12"/>
      <c r="F123" s="12"/>
      <c r="G123" s="12"/>
      <c r="H123" s="12"/>
      <c r="I123" s="13"/>
      <c r="J123" s="12"/>
      <c r="K123" s="12"/>
      <c r="L123" s="12"/>
      <c r="M123" s="12"/>
    </row>
    <row r="124" spans="1:14" x14ac:dyDescent="0.25">
      <c r="A124" s="1" t="s">
        <v>5</v>
      </c>
      <c r="D124" s="11">
        <f>SUM(A125,B126,C127)/(SUM(A125:C127)+O124)</f>
        <v>0.66</v>
      </c>
      <c r="E124" s="11">
        <f>A125/SUM(A125:C125)</f>
        <v>0.84375</v>
      </c>
      <c r="F124" s="11">
        <f>B126/SUM(A126:C126)</f>
        <v>0.33333333333333331</v>
      </c>
      <c r="G124" s="11">
        <f>C127/SUM(A127:C127)</f>
        <v>0.33333333333333331</v>
      </c>
      <c r="H124" s="12">
        <f>1-SUM(B126:C127)/(SUM(A125:C127)-SUM(A125:C125))</f>
        <v>0.33333333333333337</v>
      </c>
      <c r="I124" s="12">
        <f>1-SUM(A125,C125,C127,A127)/(SUM(A125:C127)-SUM(A126:C126))</f>
        <v>0.26829268292682928</v>
      </c>
      <c r="J124" s="12">
        <f>1-SUM(A125:B126)/(SUM(A125:C127)-SUM(A127:C127))</f>
        <v>0</v>
      </c>
      <c r="K124" s="11">
        <f>IF(SUM(A125:A127)=0,0,A125/SUM(A125:A127))</f>
        <v>0.81818181818181823</v>
      </c>
      <c r="L124" s="11">
        <f>IF(SUM(B125:B127)=0,0,B126/SUM(B125:B127))</f>
        <v>0.21428571428571427</v>
      </c>
      <c r="M124" s="11">
        <f>IF(SUM(C125:C127)=0,0,C127/SUM(C125:C127))</f>
        <v>1</v>
      </c>
      <c r="N124" s="7"/>
    </row>
    <row r="125" spans="1:14" x14ac:dyDescent="0.25">
      <c r="A125">
        <v>27</v>
      </c>
      <c r="B125">
        <v>5</v>
      </c>
      <c r="C125">
        <v>0</v>
      </c>
      <c r="I125" s="3"/>
    </row>
    <row r="126" spans="1:14" x14ac:dyDescent="0.25">
      <c r="A126">
        <v>6</v>
      </c>
      <c r="B126">
        <v>3</v>
      </c>
      <c r="C126">
        <v>0</v>
      </c>
      <c r="I126" s="3"/>
    </row>
    <row r="127" spans="1:14" x14ac:dyDescent="0.25">
      <c r="A127">
        <v>0</v>
      </c>
      <c r="B127">
        <v>6</v>
      </c>
      <c r="C127">
        <v>3</v>
      </c>
      <c r="I127" s="3"/>
    </row>
    <row r="128" spans="1:14" x14ac:dyDescent="0.25">
      <c r="A128" s="33" t="s">
        <v>33</v>
      </c>
      <c r="B128" s="14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>
        <v>4</v>
      </c>
    </row>
    <row r="129" spans="1:14" x14ac:dyDescent="0.25">
      <c r="A129" s="1" t="s">
        <v>4</v>
      </c>
      <c r="D129" s="11">
        <f>SUM(A130,B131,C132)/SUM(A130:C132)</f>
        <v>1</v>
      </c>
      <c r="E129" s="11">
        <f>A130/SUM(A130:C130)</f>
        <v>1</v>
      </c>
      <c r="F129" s="11">
        <f>B131/SUM(A131:C131)</f>
        <v>1</v>
      </c>
      <c r="G129" s="11">
        <f>C132/SUM(A132:C132)</f>
        <v>1</v>
      </c>
      <c r="H129" s="12">
        <f>1-SUM(B131:C132)/(SUM(A130:C132)-SUM(A130:C130))</f>
        <v>0</v>
      </c>
      <c r="I129" s="12">
        <f>1-SUM(A130,C130,C132,A132)/(SUM(A130:C132)-SUM(A131:C131))</f>
        <v>0</v>
      </c>
      <c r="J129" s="12">
        <f>1-SUM(A130:B131)/(SUM(A130:C132)-SUM(A132:C132))</f>
        <v>0</v>
      </c>
      <c r="K129" s="11">
        <f>IF(SUM(A130:A132)=0,0,A130/SUM(A130:A132))</f>
        <v>1</v>
      </c>
      <c r="L129" s="11">
        <f>IF(SUM(B130:B132)=0,0,B131/SUM(B130:B132))</f>
        <v>1</v>
      </c>
      <c r="M129" s="11">
        <f>IF(SUM(C130:C132)=0,0,C132/SUM(C130:C132))</f>
        <v>1</v>
      </c>
    </row>
    <row r="130" spans="1:14" x14ac:dyDescent="0.25">
      <c r="A130">
        <v>3</v>
      </c>
      <c r="B130">
        <v>0</v>
      </c>
      <c r="C130">
        <v>0</v>
      </c>
      <c r="D130" s="12"/>
      <c r="E130" s="12"/>
      <c r="F130" s="12"/>
      <c r="G130" s="12"/>
      <c r="H130" s="12"/>
      <c r="I130" s="13"/>
      <c r="J130" s="12"/>
      <c r="K130" s="12"/>
      <c r="L130" s="12"/>
      <c r="M130" s="12"/>
    </row>
    <row r="131" spans="1:14" x14ac:dyDescent="0.25">
      <c r="A131">
        <v>0</v>
      </c>
      <c r="B131">
        <v>3</v>
      </c>
      <c r="C131">
        <v>0</v>
      </c>
      <c r="D131" s="12"/>
      <c r="E131" s="12"/>
      <c r="F131" s="12"/>
      <c r="G131" s="12"/>
      <c r="H131" s="12"/>
      <c r="I131" s="13"/>
      <c r="J131" s="12"/>
      <c r="K131" s="12"/>
      <c r="L131" s="12"/>
      <c r="M131" s="12"/>
    </row>
    <row r="132" spans="1:14" x14ac:dyDescent="0.25">
      <c r="A132">
        <v>0</v>
      </c>
      <c r="B132">
        <v>0</v>
      </c>
      <c r="C132">
        <v>3</v>
      </c>
      <c r="D132" s="12"/>
      <c r="E132" s="12"/>
      <c r="F132" s="12"/>
      <c r="G132" s="12"/>
      <c r="H132" s="12"/>
      <c r="I132" s="13"/>
      <c r="J132" s="12"/>
      <c r="K132" s="12"/>
      <c r="L132" s="12"/>
      <c r="M132" s="12"/>
    </row>
    <row r="133" spans="1:14" x14ac:dyDescent="0.25">
      <c r="A133" s="1" t="s">
        <v>5</v>
      </c>
      <c r="D133" s="11">
        <f>SUM(A134,B135,C136)/(SUM(A134:C136)+O142)</f>
        <v>0.76</v>
      </c>
      <c r="E133" s="11">
        <f>A134/SUM(A134:C134)</f>
        <v>0.78125</v>
      </c>
      <c r="F133" s="11">
        <f>B135/SUM(A135:C135)</f>
        <v>0.55555555555555558</v>
      </c>
      <c r="G133" s="11">
        <f>C136/SUM(A136:C136)</f>
        <v>0.88888888888888884</v>
      </c>
      <c r="H133" s="12">
        <f>1-SUM(B135:C136)/(SUM(A134:C136)-SUM(A134:C134))</f>
        <v>0.11111111111111116</v>
      </c>
      <c r="I133" s="12">
        <f>1-SUM(A134,C134,C136,A136)/(SUM(A134:C136)-SUM(A135:C135))</f>
        <v>0.19512195121951215</v>
      </c>
      <c r="J133" s="12">
        <f>1-SUM(A134:B135)/(SUM(A134:C136)-SUM(A136:C136))</f>
        <v>4.8780487804878092E-2</v>
      </c>
      <c r="K133" s="11">
        <f>IF(SUM(A134:A136)=0,0,A134/SUM(A134:A136))</f>
        <v>0.92592592592592593</v>
      </c>
      <c r="L133" s="11">
        <f>IF(SUM(B134:B136)=0,0,B135/SUM(B134:B136))</f>
        <v>0.38461538461538464</v>
      </c>
      <c r="M133" s="11">
        <f>IF(SUM(C134:C136)=0,0,C136/SUM(C134:C136))</f>
        <v>0.8</v>
      </c>
      <c r="N133" s="7"/>
    </row>
    <row r="134" spans="1:14" x14ac:dyDescent="0.25">
      <c r="A134">
        <v>25</v>
      </c>
      <c r="B134">
        <v>7</v>
      </c>
      <c r="C134">
        <v>0</v>
      </c>
      <c r="I134" s="3"/>
    </row>
    <row r="135" spans="1:14" x14ac:dyDescent="0.25">
      <c r="A135">
        <v>2</v>
      </c>
      <c r="B135">
        <v>5</v>
      </c>
      <c r="C135">
        <v>2</v>
      </c>
      <c r="I135" s="3"/>
    </row>
    <row r="136" spans="1:14" x14ac:dyDescent="0.25">
      <c r="A136">
        <v>0</v>
      </c>
      <c r="B136">
        <v>1</v>
      </c>
      <c r="C136">
        <v>8</v>
      </c>
      <c r="I136" s="3"/>
    </row>
    <row r="137" spans="1:14" x14ac:dyDescent="0.25">
      <c r="A137" s="33" t="s">
        <v>34</v>
      </c>
      <c r="B137" s="14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>
        <v>4</v>
      </c>
    </row>
    <row r="138" spans="1:14" x14ac:dyDescent="0.25">
      <c r="A138" s="1" t="s">
        <v>4</v>
      </c>
      <c r="D138" s="11">
        <f>SUM(A139,B140,C141)/SUM(A139:C141)</f>
        <v>1</v>
      </c>
      <c r="E138" s="11">
        <f>A139/SUM(A139:C139)</f>
        <v>1</v>
      </c>
      <c r="F138" s="11">
        <f>B140/SUM(A140:C140)</f>
        <v>1</v>
      </c>
      <c r="G138" s="11">
        <f>C141/SUM(A141:C141)</f>
        <v>1</v>
      </c>
      <c r="H138" s="12">
        <f>1-SUM(B140:C141)/(SUM(A139:C141)-SUM(A139:C139))</f>
        <v>0</v>
      </c>
      <c r="I138" s="12">
        <f>1-SUM(A139,C139,C141,A141)/(SUM(A139:C141)-SUM(A140:C140))</f>
        <v>0</v>
      </c>
      <c r="J138" s="12">
        <f>1-SUM(A139:B140)/(SUM(A139:C141)-SUM(A141:C141))</f>
        <v>0</v>
      </c>
      <c r="K138" s="11">
        <f>IF(SUM(A139:A141)=0,0,A139/SUM(A139:A141))</f>
        <v>1</v>
      </c>
      <c r="L138" s="11">
        <f>IF(SUM(B139:B141)=0,0,B140/SUM(B139:B141))</f>
        <v>1</v>
      </c>
      <c r="M138" s="11">
        <f>IF(SUM(C139:C141)=0,0,C141/SUM(C139:C141))</f>
        <v>1</v>
      </c>
    </row>
    <row r="139" spans="1:14" x14ac:dyDescent="0.25">
      <c r="A139">
        <v>3</v>
      </c>
      <c r="B139">
        <v>0</v>
      </c>
      <c r="C139">
        <v>0</v>
      </c>
      <c r="D139" s="12"/>
      <c r="E139" s="12"/>
      <c r="F139" s="12"/>
      <c r="G139" s="12"/>
      <c r="H139" s="12"/>
      <c r="I139" s="13"/>
      <c r="J139" s="12"/>
      <c r="K139" s="12"/>
      <c r="L139" s="12"/>
      <c r="M139" s="12"/>
    </row>
    <row r="140" spans="1:14" x14ac:dyDescent="0.25">
      <c r="A140">
        <v>0</v>
      </c>
      <c r="B140">
        <v>3</v>
      </c>
      <c r="C140">
        <v>0</v>
      </c>
      <c r="D140" s="12"/>
      <c r="E140" s="12"/>
      <c r="F140" s="12"/>
      <c r="G140" s="12"/>
      <c r="H140" s="12"/>
      <c r="I140" s="13"/>
      <c r="J140" s="12"/>
      <c r="K140" s="12"/>
      <c r="L140" s="12"/>
      <c r="M140" s="12"/>
    </row>
    <row r="141" spans="1:14" x14ac:dyDescent="0.25">
      <c r="A141">
        <v>0</v>
      </c>
      <c r="B141">
        <v>0</v>
      </c>
      <c r="C141">
        <v>3</v>
      </c>
      <c r="D141" s="12"/>
      <c r="E141" s="12"/>
      <c r="F141" s="12"/>
      <c r="G141" s="12"/>
      <c r="H141" s="12"/>
      <c r="I141" s="13"/>
      <c r="J141" s="12"/>
      <c r="K141" s="12"/>
      <c r="L141" s="12"/>
      <c r="M141" s="12"/>
    </row>
    <row r="142" spans="1:14" x14ac:dyDescent="0.25">
      <c r="A142" s="1" t="s">
        <v>5</v>
      </c>
      <c r="D142" s="11">
        <f>SUM(A143,B144,C145)/(SUM(A143:C145)+O151)</f>
        <v>0.74</v>
      </c>
      <c r="E142" s="11">
        <f>A143/SUM(A143:C143)</f>
        <v>0.9375</v>
      </c>
      <c r="F142" s="11">
        <f>B144/SUM(A144:C144)</f>
        <v>0.44444444444444442</v>
      </c>
      <c r="G142" s="11">
        <f>C145/SUM(A145:C145)</f>
        <v>0.33333333333333331</v>
      </c>
      <c r="H142" s="12">
        <f>1-SUM(B144:C145)/(SUM(A143:C145)-SUM(A143:C143))</f>
        <v>0.27777777777777779</v>
      </c>
      <c r="I142" s="12">
        <f>1-SUM(A143,C143,C145,A145)/(SUM(A143:C145)-SUM(A144:C144))</f>
        <v>0.17073170731707321</v>
      </c>
      <c r="J142" s="12">
        <f>1-SUM(A143:B144)/(SUM(A143:C145)-SUM(A145:C145))</f>
        <v>2.4390243902439046E-2</v>
      </c>
      <c r="K142" s="11">
        <f>IF(SUM(A143:A145)=0,0,A143/SUM(A143:A145))</f>
        <v>0.8571428571428571</v>
      </c>
      <c r="L142" s="11">
        <f>IF(SUM(B143:B145)=0,0,B144/SUM(B143:B145))</f>
        <v>0.36363636363636365</v>
      </c>
      <c r="M142" s="11">
        <f>IF(SUM(C143:C145)=0,0,C145/SUM(C143:C145))</f>
        <v>0.75</v>
      </c>
      <c r="N142" s="7"/>
    </row>
    <row r="143" spans="1:14" x14ac:dyDescent="0.25">
      <c r="A143">
        <v>30</v>
      </c>
      <c r="B143">
        <v>1</v>
      </c>
      <c r="C143">
        <v>1</v>
      </c>
      <c r="I143" s="3"/>
    </row>
    <row r="144" spans="1:14" x14ac:dyDescent="0.25">
      <c r="A144">
        <v>5</v>
      </c>
      <c r="B144">
        <v>4</v>
      </c>
      <c r="C144">
        <v>0</v>
      </c>
      <c r="I144" s="3"/>
    </row>
    <row r="145" spans="1:14" x14ac:dyDescent="0.25">
      <c r="A145">
        <v>0</v>
      </c>
      <c r="B145">
        <v>6</v>
      </c>
      <c r="C145">
        <v>3</v>
      </c>
      <c r="I145" s="3"/>
    </row>
    <row r="146" spans="1:14" x14ac:dyDescent="0.25">
      <c r="A146" s="33" t="s">
        <v>36</v>
      </c>
      <c r="B146" s="14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>
        <v>6</v>
      </c>
    </row>
    <row r="147" spans="1:14" x14ac:dyDescent="0.25">
      <c r="A147" s="1" t="s">
        <v>4</v>
      </c>
      <c r="D147" s="11">
        <f>SUM(A148,B149,C150)/SUM(A148:C150)</f>
        <v>1</v>
      </c>
      <c r="E147" s="11">
        <f>A148/SUM(A148:C148)</f>
        <v>1</v>
      </c>
      <c r="F147" s="11">
        <f>B149/SUM(A149:C149)</f>
        <v>1</v>
      </c>
      <c r="G147" s="11">
        <f>C150/SUM(A150:C150)</f>
        <v>1</v>
      </c>
      <c r="H147" s="12">
        <f>1-SUM(B149:C150)/(SUM(A148:C150)-SUM(A148:C148))</f>
        <v>0</v>
      </c>
      <c r="I147" s="12">
        <f>1-SUM(A148,C148,C150,A150)/(SUM(A148:C150)-SUM(A149:C149))</f>
        <v>0</v>
      </c>
      <c r="J147" s="12">
        <f>1-SUM(A148:B149)/(SUM(A148:C150)-SUM(A150:C150))</f>
        <v>0</v>
      </c>
      <c r="K147" s="11">
        <f>IF(SUM(A148:A150)=0,0,A148/SUM(A148:A150))</f>
        <v>1</v>
      </c>
      <c r="L147" s="11">
        <f>IF(SUM(B148:B150)=0,0,B149/SUM(B148:B150))</f>
        <v>1</v>
      </c>
      <c r="M147" s="11">
        <f>IF(SUM(C148:C150)=0,0,C150/SUM(C148:C150))</f>
        <v>1</v>
      </c>
    </row>
    <row r="148" spans="1:14" x14ac:dyDescent="0.25">
      <c r="A148">
        <v>3</v>
      </c>
      <c r="B148">
        <v>0</v>
      </c>
      <c r="C148">
        <v>0</v>
      </c>
      <c r="D148" s="12"/>
      <c r="E148" s="12"/>
      <c r="F148" s="12"/>
      <c r="G148" s="12"/>
      <c r="H148" s="12"/>
      <c r="I148" s="13"/>
      <c r="J148" s="12"/>
      <c r="K148" s="12"/>
      <c r="L148" s="12"/>
      <c r="M148" s="12"/>
    </row>
    <row r="149" spans="1:14" x14ac:dyDescent="0.25">
      <c r="A149">
        <v>0</v>
      </c>
      <c r="B149">
        <v>3</v>
      </c>
      <c r="C149">
        <v>0</v>
      </c>
      <c r="D149" s="12"/>
      <c r="E149" s="12"/>
      <c r="F149" s="12"/>
      <c r="G149" s="12"/>
      <c r="H149" s="12"/>
      <c r="I149" s="13"/>
      <c r="J149" s="12"/>
      <c r="K149" s="12"/>
      <c r="L149" s="12"/>
      <c r="M149" s="12"/>
    </row>
    <row r="150" spans="1:14" x14ac:dyDescent="0.25">
      <c r="A150">
        <v>0</v>
      </c>
      <c r="B150">
        <v>0</v>
      </c>
      <c r="C150">
        <v>3</v>
      </c>
      <c r="D150" s="12"/>
      <c r="E150" s="12"/>
      <c r="F150" s="12"/>
      <c r="G150" s="12"/>
      <c r="H150" s="12"/>
      <c r="I150" s="13"/>
      <c r="J150" s="12"/>
      <c r="K150" s="12"/>
      <c r="L150" s="12"/>
      <c r="M150" s="12"/>
    </row>
    <row r="151" spans="1:14" x14ac:dyDescent="0.25">
      <c r="A151" s="1" t="s">
        <v>5</v>
      </c>
      <c r="D151" s="11">
        <f>SUM(A152,B153,C154)/(SUM(A152:C154)+O160)</f>
        <v>0.8</v>
      </c>
      <c r="E151" s="11">
        <f>A152/SUM(A152:C152)</f>
        <v>0.90625</v>
      </c>
      <c r="F151" s="11">
        <f>B153/SUM(A153:C153)</f>
        <v>0.44444444444444442</v>
      </c>
      <c r="G151" s="11">
        <f>C154/SUM(A154:C154)</f>
        <v>0.77777777777777779</v>
      </c>
      <c r="H151" s="12">
        <f>1-SUM(B153:C154)/(SUM(A152:C154)-SUM(A152:C152))</f>
        <v>0.27777777777777779</v>
      </c>
      <c r="I151" s="12">
        <f>1-SUM(A152,C152,C154,A154)/(SUM(A152:C154)-SUM(A153:C153))</f>
        <v>9.7560975609756073E-2</v>
      </c>
      <c r="J151" s="12">
        <f>1-SUM(A152:B153)/(SUM(A152:C154)-SUM(A154:C154))</f>
        <v>2.4390243902439046E-2</v>
      </c>
      <c r="K151" s="11">
        <f>IF(SUM(A152:A154)=0,0,A152/SUM(A152:A154))</f>
        <v>0.8529411764705882</v>
      </c>
      <c r="L151" s="11">
        <f>IF(SUM(B152:B154)=0,0,B153/SUM(B152:B154))</f>
        <v>0.5</v>
      </c>
      <c r="M151" s="11">
        <f>IF(SUM(C152:C154)=0,0,C154/SUM(C152:C154))</f>
        <v>0.875</v>
      </c>
      <c r="N151" s="7"/>
    </row>
    <row r="152" spans="1:14" x14ac:dyDescent="0.25">
      <c r="A152">
        <v>29</v>
      </c>
      <c r="B152">
        <v>3</v>
      </c>
      <c r="C152">
        <v>0</v>
      </c>
      <c r="I152" s="3"/>
    </row>
    <row r="153" spans="1:14" x14ac:dyDescent="0.25">
      <c r="A153">
        <v>4</v>
      </c>
      <c r="B153">
        <v>4</v>
      </c>
      <c r="C153">
        <v>1</v>
      </c>
      <c r="I153" s="3"/>
    </row>
    <row r="154" spans="1:14" x14ac:dyDescent="0.25">
      <c r="A154">
        <v>1</v>
      </c>
      <c r="B154">
        <v>1</v>
      </c>
      <c r="C154">
        <v>7</v>
      </c>
      <c r="I154" s="3"/>
    </row>
    <row r="155" spans="1:14" x14ac:dyDescent="0.25">
      <c r="A155" s="33" t="s">
        <v>37</v>
      </c>
      <c r="B155" s="14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>
        <v>8</v>
      </c>
    </row>
    <row r="156" spans="1:14" x14ac:dyDescent="0.25">
      <c r="A156" s="1" t="s">
        <v>4</v>
      </c>
      <c r="D156" s="11">
        <f>SUM(A157,B158,C159)/SUM(A157:C159)</f>
        <v>1</v>
      </c>
      <c r="E156" s="11">
        <f>A157/SUM(A157:C157)</f>
        <v>1</v>
      </c>
      <c r="F156" s="11">
        <f>B158/SUM(A158:C158)</f>
        <v>1</v>
      </c>
      <c r="G156" s="11">
        <f>C159/SUM(A159:C159)</f>
        <v>1</v>
      </c>
      <c r="H156" s="12">
        <f>1-SUM(B158:C159)/(SUM(A157:C159)-SUM(A157:C157))</f>
        <v>0</v>
      </c>
      <c r="I156" s="12">
        <f>1-SUM(A157,C157,C159,A159)/(SUM(A157:C159)-SUM(A158:C158))</f>
        <v>0</v>
      </c>
      <c r="J156" s="12">
        <f>1-SUM(A157:B158)/(SUM(A157:C159)-SUM(A159:C159))</f>
        <v>0</v>
      </c>
      <c r="K156" s="11">
        <f>IF(SUM(A157:A159)=0,0,A157/SUM(A157:A159))</f>
        <v>1</v>
      </c>
      <c r="L156" s="11">
        <f>IF(SUM(B157:B159)=0,0,B158/SUM(B157:B159))</f>
        <v>1</v>
      </c>
      <c r="M156" s="11">
        <f>IF(SUM(C157:C159)=0,0,C159/SUM(C157:C159))</f>
        <v>1</v>
      </c>
    </row>
    <row r="157" spans="1:14" x14ac:dyDescent="0.25">
      <c r="A157">
        <v>3</v>
      </c>
      <c r="B157">
        <v>0</v>
      </c>
      <c r="C157">
        <v>0</v>
      </c>
      <c r="D157" s="12"/>
      <c r="E157" s="12"/>
      <c r="F157" s="12"/>
      <c r="G157" s="12"/>
      <c r="H157" s="12"/>
      <c r="I157" s="13"/>
      <c r="J157" s="12"/>
      <c r="K157" s="12"/>
      <c r="L157" s="12"/>
      <c r="M157" s="12"/>
    </row>
    <row r="158" spans="1:14" x14ac:dyDescent="0.25">
      <c r="A158">
        <v>0</v>
      </c>
      <c r="B158">
        <v>3</v>
      </c>
      <c r="C158">
        <v>0</v>
      </c>
      <c r="D158" s="12"/>
      <c r="E158" s="12"/>
      <c r="F158" s="12"/>
      <c r="G158" s="12"/>
      <c r="H158" s="12"/>
      <c r="I158" s="13"/>
      <c r="J158" s="12"/>
      <c r="K158" s="12"/>
      <c r="L158" s="12"/>
      <c r="M158" s="12"/>
    </row>
    <row r="159" spans="1:14" x14ac:dyDescent="0.25">
      <c r="A159">
        <v>0</v>
      </c>
      <c r="B159">
        <v>0</v>
      </c>
      <c r="C159">
        <v>3</v>
      </c>
      <c r="D159" s="12"/>
      <c r="E159" s="12"/>
      <c r="F159" s="12"/>
      <c r="G159" s="12"/>
      <c r="H159" s="12"/>
      <c r="I159" s="13"/>
      <c r="J159" s="12"/>
      <c r="K159" s="12"/>
      <c r="L159" s="12"/>
      <c r="M159" s="12"/>
    </row>
    <row r="160" spans="1:14" x14ac:dyDescent="0.25">
      <c r="A160" s="1" t="s">
        <v>5</v>
      </c>
      <c r="D160" s="11">
        <f>SUM(A161,B162,C163)/(SUM(A161:C163)+O169)</f>
        <v>0.72</v>
      </c>
      <c r="E160" s="11">
        <f>A161/SUM(A161:C161)</f>
        <v>0.875</v>
      </c>
      <c r="F160" s="11">
        <f>B162/SUM(A162:C162)</f>
        <v>0.44444444444444442</v>
      </c>
      <c r="G160" s="11">
        <f>C163/SUM(A163:C163)</f>
        <v>0.44444444444444442</v>
      </c>
      <c r="H160" s="12">
        <f>1-SUM(B162:C163)/(SUM(A161:C163)-SUM(A161:C161))</f>
        <v>0.22222222222222221</v>
      </c>
      <c r="I160" s="12">
        <f>1-SUM(A161,C161,C163,A163)/(SUM(A161:C163)-SUM(A162:C162))</f>
        <v>0.21951219512195119</v>
      </c>
      <c r="J160" s="12">
        <f>1-SUM(A161:B162)/(SUM(A161:C163)-SUM(A163:C163))</f>
        <v>2.4390243902439046E-2</v>
      </c>
      <c r="K160" s="11">
        <f>IF(SUM(A161:A163)=0,0,A161/SUM(A161:A163))</f>
        <v>0.875</v>
      </c>
      <c r="L160" s="11">
        <f>IF(SUM(B161:B163)=0,0,B162/SUM(B161:B163))</f>
        <v>0.30769230769230771</v>
      </c>
      <c r="M160" s="11">
        <f>IF(SUM(C161:C163)=0,0,C163/SUM(C161:C163))</f>
        <v>0.8</v>
      </c>
      <c r="N160" s="7"/>
    </row>
    <row r="161" spans="1:14" x14ac:dyDescent="0.25">
      <c r="A161">
        <v>28</v>
      </c>
      <c r="B161">
        <v>4</v>
      </c>
      <c r="C161">
        <v>0</v>
      </c>
      <c r="I161" s="3"/>
    </row>
    <row r="162" spans="1:14" x14ac:dyDescent="0.25">
      <c r="A162">
        <v>4</v>
      </c>
      <c r="B162">
        <v>4</v>
      </c>
      <c r="C162">
        <v>1</v>
      </c>
      <c r="I162" s="3"/>
    </row>
    <row r="163" spans="1:14" x14ac:dyDescent="0.25">
      <c r="A163">
        <v>0</v>
      </c>
      <c r="B163">
        <v>5</v>
      </c>
      <c r="C163">
        <v>4</v>
      </c>
      <c r="I163" s="3"/>
    </row>
    <row r="164" spans="1:14" x14ac:dyDescent="0.25">
      <c r="A164" s="33" t="s">
        <v>38</v>
      </c>
      <c r="B164" s="1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>
        <v>8</v>
      </c>
    </row>
    <row r="165" spans="1:14" x14ac:dyDescent="0.25">
      <c r="A165" s="1" t="s">
        <v>4</v>
      </c>
      <c r="D165" s="11">
        <f>SUM(A166,B167,C168)/SUM(A166:C168)</f>
        <v>1</v>
      </c>
      <c r="E165" s="11">
        <f>A166/SUM(A166:C166)</f>
        <v>1</v>
      </c>
      <c r="F165" s="11">
        <f>B167/SUM(A167:C167)</f>
        <v>1</v>
      </c>
      <c r="G165" s="11">
        <f>C168/SUM(A168:C168)</f>
        <v>1</v>
      </c>
      <c r="H165" s="12">
        <f>1-SUM(B167:C168)/(SUM(A166:C168)-SUM(A166:C166))</f>
        <v>0</v>
      </c>
      <c r="I165" s="12">
        <f>1-SUM(A166,C166,C168,A168)/(SUM(A166:C168)-SUM(A167:C167))</f>
        <v>0</v>
      </c>
      <c r="J165" s="12">
        <f>1-SUM(A166:B167)/(SUM(A166:C168)-SUM(A168:C168))</f>
        <v>0</v>
      </c>
      <c r="K165" s="11">
        <f>IF(SUM(A166:A168)=0,0,A166/SUM(A166:A168))</f>
        <v>1</v>
      </c>
      <c r="L165" s="11">
        <f>IF(SUM(B166:B168)=0,0,B167/SUM(B166:B168))</f>
        <v>1</v>
      </c>
      <c r="M165" s="11">
        <f>IF(SUM(C166:C168)=0,0,C168/SUM(C166:C168))</f>
        <v>1</v>
      </c>
    </row>
    <row r="166" spans="1:14" x14ac:dyDescent="0.25">
      <c r="A166">
        <v>3</v>
      </c>
      <c r="B166">
        <v>0</v>
      </c>
      <c r="C166">
        <v>0</v>
      </c>
      <c r="D166" s="12"/>
      <c r="E166" s="12"/>
      <c r="F166" s="12"/>
      <c r="G166" s="12"/>
      <c r="H166" s="12"/>
      <c r="I166" s="13"/>
      <c r="J166" s="12"/>
      <c r="K166" s="12"/>
      <c r="L166" s="12"/>
      <c r="M166" s="12"/>
    </row>
    <row r="167" spans="1:14" x14ac:dyDescent="0.25">
      <c r="A167">
        <v>0</v>
      </c>
      <c r="B167">
        <v>3</v>
      </c>
      <c r="C167">
        <v>0</v>
      </c>
      <c r="D167" s="12"/>
      <c r="E167" s="12"/>
      <c r="F167" s="12"/>
      <c r="G167" s="12"/>
      <c r="H167" s="12"/>
      <c r="I167" s="13"/>
      <c r="J167" s="12"/>
      <c r="K167" s="12"/>
      <c r="L167" s="12"/>
      <c r="M167" s="12"/>
    </row>
    <row r="168" spans="1:14" x14ac:dyDescent="0.25">
      <c r="A168">
        <v>0</v>
      </c>
      <c r="B168">
        <v>0</v>
      </c>
      <c r="C168">
        <v>3</v>
      </c>
      <c r="D168" s="12"/>
      <c r="E168" s="12"/>
      <c r="F168" s="12"/>
      <c r="G168" s="12"/>
      <c r="H168" s="12"/>
      <c r="I168" s="13"/>
      <c r="J168" s="12"/>
      <c r="K168" s="12"/>
      <c r="L168" s="12"/>
      <c r="M168" s="12"/>
    </row>
    <row r="169" spans="1:14" ht="15.6" customHeight="1" x14ac:dyDescent="0.25">
      <c r="A169" s="1" t="s">
        <v>5</v>
      </c>
      <c r="D169" s="11">
        <f>SUM(A170,B171,C172)/(SUM(A170:C172)+O178)</f>
        <v>0.74</v>
      </c>
      <c r="E169" s="11">
        <f>A170/SUM(A170:C170)</f>
        <v>0.75</v>
      </c>
      <c r="F169" s="11">
        <f>B171/SUM(A171:C171)</f>
        <v>0.44444444444444442</v>
      </c>
      <c r="G169" s="11">
        <f>C172/SUM(A172:C172)</f>
        <v>1</v>
      </c>
      <c r="H169" s="12">
        <f>1-SUM(B171:C172)/(SUM(A170:C172)-SUM(A170:C170))</f>
        <v>0.16666666666666663</v>
      </c>
      <c r="I169" s="12">
        <f>1-SUM(A170,C170,C172,A172)/(SUM(A170:C172)-SUM(A171:C171))</f>
        <v>0.19512195121951215</v>
      </c>
      <c r="J169" s="12">
        <f>1-SUM(A170:B171)/(SUM(A170:C172)-SUM(A172:C172))</f>
        <v>4.8780487804878092E-2</v>
      </c>
      <c r="K169" s="11">
        <f>IF(SUM(A170:A172)=0,0,A170/SUM(A170:A172))</f>
        <v>0.88888888888888884</v>
      </c>
      <c r="L169" s="11">
        <f>IF(SUM(B170:B172)=0,0,B171/SUM(B170:B172))</f>
        <v>0.33333333333333331</v>
      </c>
      <c r="M169" s="11">
        <f>IF(SUM(C170:C172)=0,0,C172/SUM(C170:C172))</f>
        <v>0.81818181818181823</v>
      </c>
      <c r="N169" s="7"/>
    </row>
    <row r="170" spans="1:14" x14ac:dyDescent="0.25">
      <c r="A170">
        <v>24</v>
      </c>
      <c r="B170">
        <v>8</v>
      </c>
      <c r="C170">
        <v>0</v>
      </c>
      <c r="I170" s="3"/>
    </row>
    <row r="171" spans="1:14" x14ac:dyDescent="0.25">
      <c r="A171">
        <v>3</v>
      </c>
      <c r="B171">
        <v>4</v>
      </c>
      <c r="C171">
        <v>2</v>
      </c>
      <c r="I171" s="3"/>
    </row>
    <row r="172" spans="1:14" x14ac:dyDescent="0.25">
      <c r="A172">
        <v>0</v>
      </c>
      <c r="B172">
        <v>0</v>
      </c>
      <c r="C172">
        <v>9</v>
      </c>
      <c r="I172" s="3"/>
    </row>
    <row r="173" spans="1:14" x14ac:dyDescent="0.25">
      <c r="A173" s="33" t="s">
        <v>39</v>
      </c>
      <c r="B173" s="14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>
        <v>6</v>
      </c>
    </row>
    <row r="174" spans="1:14" x14ac:dyDescent="0.25">
      <c r="A174" s="1" t="s">
        <v>4</v>
      </c>
      <c r="D174" s="11">
        <f>SUM(A175,B176,C177)/SUM(A175:C177)</f>
        <v>1</v>
      </c>
      <c r="E174" s="11">
        <f>A175/SUM(A175:C175)</f>
        <v>1</v>
      </c>
      <c r="F174" s="11">
        <f>B176/SUM(A176:C176)</f>
        <v>1</v>
      </c>
      <c r="G174" s="11">
        <f>C177/SUM(A177:C177)</f>
        <v>1</v>
      </c>
      <c r="H174" s="12">
        <f>1-SUM(B176:C177)/(SUM(A175:C177)-SUM(A175:C175))</f>
        <v>0</v>
      </c>
      <c r="I174" s="12">
        <f>1-SUM(A175,C175,C177,A177)/(SUM(A175:C177)-SUM(A176:C176))</f>
        <v>0</v>
      </c>
      <c r="J174" s="12">
        <f>1-SUM(A175:B176)/(SUM(A175:C177)-SUM(A177:C177))</f>
        <v>0</v>
      </c>
      <c r="K174" s="11">
        <f>IF(SUM(A175:A177)=0,0,A175/SUM(A175:A177))</f>
        <v>1</v>
      </c>
      <c r="L174" s="11">
        <f>IF(SUM(B175:B177)=0,0,B176/SUM(B175:B177))</f>
        <v>1</v>
      </c>
      <c r="M174" s="11">
        <f>IF(SUM(C175:C177)=0,0,C177/SUM(C175:C177))</f>
        <v>1</v>
      </c>
    </row>
    <row r="175" spans="1:14" x14ac:dyDescent="0.25">
      <c r="A175">
        <v>3</v>
      </c>
      <c r="B175">
        <v>0</v>
      </c>
      <c r="C175">
        <v>0</v>
      </c>
      <c r="D175" s="12"/>
      <c r="E175" s="12"/>
      <c r="F175" s="12"/>
      <c r="G175" s="12"/>
      <c r="H175" s="12"/>
      <c r="I175" s="13"/>
      <c r="J175" s="12"/>
      <c r="K175" s="12"/>
      <c r="L175" s="12"/>
      <c r="M175" s="12"/>
    </row>
    <row r="176" spans="1:14" x14ac:dyDescent="0.25">
      <c r="A176">
        <v>0</v>
      </c>
      <c r="B176">
        <v>3</v>
      </c>
      <c r="C176">
        <v>0</v>
      </c>
      <c r="D176" s="12"/>
      <c r="E176" s="12"/>
      <c r="F176" s="12"/>
      <c r="G176" s="12"/>
      <c r="H176" s="12"/>
      <c r="I176" s="13"/>
      <c r="J176" s="12"/>
      <c r="K176" s="12"/>
      <c r="L176" s="12"/>
      <c r="M176" s="12"/>
    </row>
    <row r="177" spans="1:14" x14ac:dyDescent="0.25">
      <c r="A177">
        <v>0</v>
      </c>
      <c r="B177">
        <v>0</v>
      </c>
      <c r="C177">
        <v>3</v>
      </c>
      <c r="D177" s="12"/>
      <c r="E177" s="12"/>
      <c r="F177" s="12"/>
      <c r="G177" s="12"/>
      <c r="H177" s="12"/>
      <c r="I177" s="13"/>
      <c r="J177" s="12"/>
      <c r="K177" s="12"/>
      <c r="L177" s="12"/>
      <c r="M177" s="12"/>
    </row>
    <row r="178" spans="1:14" x14ac:dyDescent="0.25">
      <c r="A178" s="1" t="s">
        <v>5</v>
      </c>
      <c r="D178" s="11">
        <f>SUM(A179,B180,C181)/(SUM(A179:C181)+O187)</f>
        <v>0.8</v>
      </c>
      <c r="E178" s="11">
        <f>A179/SUM(A179:C179)</f>
        <v>0.90625</v>
      </c>
      <c r="F178" s="11">
        <f>B180/SUM(A180:C180)</f>
        <v>0.33333333333333331</v>
      </c>
      <c r="G178" s="11">
        <f>C181/SUM(A181:C181)</f>
        <v>0.88888888888888884</v>
      </c>
      <c r="H178" s="12">
        <f>1-SUM(B180:C181)/(SUM(A179:C181)-SUM(A179:C179))</f>
        <v>0.27777777777777779</v>
      </c>
      <c r="I178" s="12">
        <f>1-SUM(A179,C179,C181,A181)/(SUM(A179:C181)-SUM(A180:C180))</f>
        <v>9.7560975609756073E-2</v>
      </c>
      <c r="J178" s="12">
        <f>1-SUM(A179:B180)/(SUM(A179:C181)-SUM(A181:C181))</f>
        <v>2.4390243902439046E-2</v>
      </c>
      <c r="K178" s="11">
        <f>IF(SUM(A179:A181)=0,0,A179/SUM(A179:A181))</f>
        <v>0.8529411764705882</v>
      </c>
      <c r="L178" s="11">
        <f>IF(SUM(B179:B181)=0,0,B180/SUM(B179:B181))</f>
        <v>0.42857142857142855</v>
      </c>
      <c r="M178" s="11">
        <f>IF(SUM(C179:C181)=0,0,C181/SUM(C179:C181))</f>
        <v>0.88888888888888884</v>
      </c>
      <c r="N178" s="7"/>
    </row>
    <row r="179" spans="1:14" x14ac:dyDescent="0.25">
      <c r="A179">
        <v>29</v>
      </c>
      <c r="B179">
        <v>3</v>
      </c>
      <c r="C179">
        <v>0</v>
      </c>
      <c r="I179" s="3"/>
    </row>
    <row r="180" spans="1:14" x14ac:dyDescent="0.25">
      <c r="A180">
        <v>5</v>
      </c>
      <c r="B180">
        <v>3</v>
      </c>
      <c r="C180">
        <v>1</v>
      </c>
      <c r="I180" s="3"/>
    </row>
    <row r="181" spans="1:14" x14ac:dyDescent="0.25">
      <c r="A181">
        <v>0</v>
      </c>
      <c r="B181">
        <v>1</v>
      </c>
      <c r="C181">
        <v>8</v>
      </c>
      <c r="I181" s="3"/>
    </row>
    <row r="182" spans="1:14" x14ac:dyDescent="0.25">
      <c r="A182" s="48" t="s">
        <v>40</v>
      </c>
      <c r="B182" s="14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>
        <v>8</v>
      </c>
    </row>
    <row r="183" spans="1:14" x14ac:dyDescent="0.25">
      <c r="A183" s="1" t="s">
        <v>4</v>
      </c>
      <c r="D183" s="11">
        <f>SUM(A184,B185,C186)/SUM(A184:C186)</f>
        <v>1</v>
      </c>
      <c r="E183" s="11">
        <f>A184/SUM(A184:C184)</f>
        <v>1</v>
      </c>
      <c r="F183" s="11">
        <f>B185/SUM(A185:C185)</f>
        <v>1</v>
      </c>
      <c r="G183" s="11">
        <f>C186/SUM(A186:C186)</f>
        <v>1</v>
      </c>
      <c r="H183" s="12">
        <f>1-SUM(B185:C186)/(SUM(A184:C186)-SUM(A184:C184))</f>
        <v>0</v>
      </c>
      <c r="I183" s="12">
        <f>1-SUM(A184,C184,C186,A186)/(SUM(A184:C186)-SUM(A185:C185))</f>
        <v>0</v>
      </c>
      <c r="J183" s="12">
        <f>1-SUM(A184:B185)/(SUM(A184:C186)-SUM(A186:C186))</f>
        <v>0</v>
      </c>
      <c r="K183" s="11">
        <f>IF(SUM(A184:A186)=0,0,A184/SUM(A184:A186))</f>
        <v>1</v>
      </c>
      <c r="L183" s="11">
        <f>IF(SUM(B184:B186)=0,0,B185/SUM(B184:B186))</f>
        <v>1</v>
      </c>
      <c r="M183" s="11">
        <f>IF(SUM(C184:C186)=0,0,C186/SUM(C184:C186))</f>
        <v>1</v>
      </c>
    </row>
    <row r="184" spans="1:14" x14ac:dyDescent="0.25">
      <c r="A184">
        <v>3</v>
      </c>
      <c r="B184">
        <v>0</v>
      </c>
      <c r="C184">
        <v>0</v>
      </c>
      <c r="D184" s="12"/>
      <c r="E184" s="12"/>
      <c r="F184" s="12"/>
      <c r="G184" s="12"/>
      <c r="H184" s="12"/>
      <c r="I184" s="13"/>
      <c r="J184" s="12"/>
      <c r="K184" s="12"/>
      <c r="L184" s="12"/>
      <c r="M184" s="12"/>
    </row>
    <row r="185" spans="1:14" x14ac:dyDescent="0.25">
      <c r="A185">
        <v>0</v>
      </c>
      <c r="B185">
        <v>3</v>
      </c>
      <c r="C185">
        <v>0</v>
      </c>
      <c r="D185" s="12"/>
      <c r="E185" s="12"/>
      <c r="F185" s="12"/>
      <c r="G185" s="12"/>
      <c r="H185" s="12"/>
      <c r="I185" s="13"/>
      <c r="J185" s="12"/>
      <c r="K185" s="12"/>
      <c r="L185" s="12"/>
      <c r="M185" s="12"/>
    </row>
    <row r="186" spans="1:14" x14ac:dyDescent="0.25">
      <c r="A186">
        <v>0</v>
      </c>
      <c r="B186">
        <v>0</v>
      </c>
      <c r="C186">
        <v>3</v>
      </c>
      <c r="D186" s="12"/>
      <c r="E186" s="12"/>
      <c r="F186" s="12"/>
      <c r="G186" s="12"/>
      <c r="H186" s="12"/>
      <c r="I186" s="13"/>
      <c r="J186" s="12"/>
      <c r="K186" s="12"/>
      <c r="L186" s="12"/>
      <c r="M186" s="12"/>
    </row>
    <row r="187" spans="1:14" x14ac:dyDescent="0.25">
      <c r="A187" s="1" t="s">
        <v>5</v>
      </c>
      <c r="D187" s="11">
        <f>SUM(A188,B189,C190)/(SUM(A188:C190)+O196)</f>
        <v>0.74</v>
      </c>
      <c r="E187" s="11">
        <f>A188/SUM(A188:C188)</f>
        <v>0.96875</v>
      </c>
      <c r="F187" s="11">
        <f>B189/SUM(A189:C189)</f>
        <v>0.22222222222222221</v>
      </c>
      <c r="G187" s="11">
        <f>C190/SUM(A190:C190)</f>
        <v>0.44444444444444442</v>
      </c>
      <c r="H187" s="12">
        <f>1-SUM(B189:C190)/(SUM(A188:C190)-SUM(A188:C188))</f>
        <v>0.38888888888888884</v>
      </c>
      <c r="I187" s="12">
        <f>1-SUM(A188,C188,C190,A190)/(SUM(A188:C190)-SUM(A189:C189))</f>
        <v>0.14634146341463417</v>
      </c>
      <c r="J187" s="12">
        <f>1-SUM(A188:B189)/(SUM(A188:C190)-SUM(A190:C190))</f>
        <v>0</v>
      </c>
      <c r="K187" s="11">
        <f>IF(SUM(A188:A190)=0,0,A188/SUM(A188:A190))</f>
        <v>0.81578947368421051</v>
      </c>
      <c r="L187" s="11">
        <f>IF(SUM(B188:B190)=0,0,B189/SUM(B188:B190))</f>
        <v>0.25</v>
      </c>
      <c r="M187" s="11">
        <f>IF(SUM(C188:C190)=0,0,C190/SUM(C188:C190))</f>
        <v>1</v>
      </c>
      <c r="N187" s="7"/>
    </row>
    <row r="188" spans="1:14" x14ac:dyDescent="0.25">
      <c r="A188">
        <v>31</v>
      </c>
      <c r="B188">
        <v>1</v>
      </c>
      <c r="C188">
        <v>0</v>
      </c>
      <c r="I188" s="3"/>
    </row>
    <row r="189" spans="1:14" x14ac:dyDescent="0.25">
      <c r="A189">
        <v>7</v>
      </c>
      <c r="B189">
        <v>2</v>
      </c>
      <c r="C189">
        <v>0</v>
      </c>
      <c r="I189" s="3"/>
    </row>
    <row r="190" spans="1:14" x14ac:dyDescent="0.25">
      <c r="A190">
        <v>0</v>
      </c>
      <c r="B190">
        <v>5</v>
      </c>
      <c r="C190">
        <v>4</v>
      </c>
      <c r="I190" s="3"/>
    </row>
    <row r="191" spans="1:14" x14ac:dyDescent="0.25">
      <c r="A191" s="48" t="s">
        <v>41</v>
      </c>
      <c r="B191" s="14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>
        <v>8</v>
      </c>
    </row>
    <row r="192" spans="1:14" x14ac:dyDescent="0.25">
      <c r="A192" s="1" t="s">
        <v>4</v>
      </c>
      <c r="D192" s="11">
        <f>SUM(A193,B194,C195)/SUM(A193:C195)</f>
        <v>1</v>
      </c>
      <c r="E192" s="11">
        <f>A193/SUM(A193:C193)</f>
        <v>1</v>
      </c>
      <c r="F192" s="11">
        <f>B194/SUM(A194:C194)</f>
        <v>1</v>
      </c>
      <c r="G192" s="11">
        <f>C195/SUM(A195:C195)</f>
        <v>1</v>
      </c>
      <c r="H192" s="12">
        <f>1-SUM(B194:C195)/(SUM(A193:C195)-SUM(A193:C193))</f>
        <v>0</v>
      </c>
      <c r="I192" s="12">
        <f>1-SUM(A193,C193,C195,A195)/(SUM(A193:C195)-SUM(A194:C194))</f>
        <v>0</v>
      </c>
      <c r="J192" s="12">
        <f>1-SUM(A193:B194)/(SUM(A193:C195)-SUM(A195:C195))</f>
        <v>0</v>
      </c>
      <c r="K192" s="11">
        <f>IF(SUM(A193:A195)=0,0,A193/SUM(A193:A195))</f>
        <v>1</v>
      </c>
      <c r="L192" s="11">
        <f>IF(SUM(B193:B195)=0,0,B194/SUM(B193:B195))</f>
        <v>1</v>
      </c>
      <c r="M192" s="11">
        <f>IF(SUM(C193:C195)=0,0,C195/SUM(C193:C195))</f>
        <v>1</v>
      </c>
    </row>
    <row r="193" spans="1:14" x14ac:dyDescent="0.25">
      <c r="A193">
        <v>3</v>
      </c>
      <c r="B193">
        <v>0</v>
      </c>
      <c r="C193">
        <v>0</v>
      </c>
      <c r="D193" s="12"/>
      <c r="E193" s="12"/>
      <c r="F193" s="12"/>
      <c r="G193" s="12"/>
      <c r="H193" s="12"/>
      <c r="I193" s="13"/>
      <c r="J193" s="12"/>
      <c r="K193" s="12"/>
      <c r="L193" s="12"/>
      <c r="M193" s="12"/>
    </row>
    <row r="194" spans="1:14" x14ac:dyDescent="0.25">
      <c r="A194">
        <v>0</v>
      </c>
      <c r="B194">
        <v>3</v>
      </c>
      <c r="C194">
        <v>0</v>
      </c>
      <c r="D194" s="12"/>
      <c r="E194" s="12"/>
      <c r="F194" s="12"/>
      <c r="G194" s="12"/>
      <c r="H194" s="12"/>
      <c r="I194" s="13"/>
      <c r="J194" s="12"/>
      <c r="K194" s="12"/>
      <c r="L194" s="12"/>
      <c r="M194" s="12"/>
    </row>
    <row r="195" spans="1:14" x14ac:dyDescent="0.25">
      <c r="A195">
        <v>0</v>
      </c>
      <c r="B195">
        <v>0</v>
      </c>
      <c r="C195">
        <v>3</v>
      </c>
      <c r="D195" s="12"/>
      <c r="E195" s="12"/>
      <c r="F195" s="12"/>
      <c r="G195" s="12"/>
      <c r="H195" s="12"/>
      <c r="I195" s="13"/>
      <c r="J195" s="12"/>
      <c r="K195" s="12"/>
      <c r="L195" s="12"/>
      <c r="M195" s="12"/>
    </row>
    <row r="196" spans="1:14" x14ac:dyDescent="0.25">
      <c r="A196" s="1" t="s">
        <v>5</v>
      </c>
      <c r="D196" s="11">
        <f>SUM(A197,B198,C199)/(SUM(A197:C199)+O205)</f>
        <v>0.66</v>
      </c>
      <c r="E196" s="11">
        <f>A197/SUM(A197:C197)</f>
        <v>0.84375</v>
      </c>
      <c r="F196" s="11">
        <f>B198/SUM(A198:C198)</f>
        <v>0.44444444444444442</v>
      </c>
      <c r="G196" s="11">
        <f>C199/SUM(A199:C199)</f>
        <v>0.22222222222222221</v>
      </c>
      <c r="H196" s="12">
        <f>1-SUM(B198:C199)/(SUM(A197:C199)-SUM(A197:C197))</f>
        <v>0.27777777777777779</v>
      </c>
      <c r="I196" s="12">
        <f>1-SUM(A197,C197,C199,A199)/(SUM(A197:C199)-SUM(A198:C198))</f>
        <v>0.24390243902439024</v>
      </c>
      <c r="J196" s="12">
        <f>1-SUM(A197:B198)/(SUM(A197:C199)-SUM(A199:C199))</f>
        <v>4.8780487804878092E-2</v>
      </c>
      <c r="K196" s="11">
        <f>IF(SUM(A197:A199)=0,0,A197/SUM(A197:A199))</f>
        <v>0.84375</v>
      </c>
      <c r="L196" s="11">
        <f>IF(SUM(B197:B199)=0,0,B198/SUM(B197:B199))</f>
        <v>0.2857142857142857</v>
      </c>
      <c r="M196" s="11">
        <f>IF(SUM(C197:C199)=0,0,C199/SUM(C197:C199))</f>
        <v>0.5</v>
      </c>
      <c r="N196" s="7"/>
    </row>
    <row r="197" spans="1:14" x14ac:dyDescent="0.25">
      <c r="A197">
        <v>27</v>
      </c>
      <c r="B197">
        <v>3</v>
      </c>
      <c r="C197">
        <v>2</v>
      </c>
      <c r="I197" s="3"/>
    </row>
    <row r="198" spans="1:14" x14ac:dyDescent="0.25">
      <c r="A198">
        <v>5</v>
      </c>
      <c r="B198">
        <v>4</v>
      </c>
      <c r="C198">
        <v>0</v>
      </c>
      <c r="I198" s="3"/>
    </row>
    <row r="199" spans="1:14" x14ac:dyDescent="0.25">
      <c r="A199">
        <v>0</v>
      </c>
      <c r="B199">
        <v>7</v>
      </c>
      <c r="C199">
        <v>2</v>
      </c>
      <c r="I199" s="3"/>
    </row>
    <row r="200" spans="1:14" x14ac:dyDescent="0.25">
      <c r="A200" s="48" t="s">
        <v>42</v>
      </c>
      <c r="B200" s="14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>
        <v>6</v>
      </c>
    </row>
    <row r="201" spans="1:14" x14ac:dyDescent="0.25">
      <c r="A201" s="1" t="s">
        <v>4</v>
      </c>
      <c r="D201" s="11">
        <f>SUM(A202,B203,C204)/SUM(A202:C204)</f>
        <v>1</v>
      </c>
      <c r="E201" s="11">
        <f>A202/SUM(A202:C202)</f>
        <v>1</v>
      </c>
      <c r="F201" s="11">
        <f>B203/SUM(A203:C203)</f>
        <v>1</v>
      </c>
      <c r="G201" s="11">
        <f>C204/SUM(A204:C204)</f>
        <v>1</v>
      </c>
      <c r="H201" s="12">
        <f>1-SUM(B203:C204)/(SUM(A202:C204)-SUM(A202:C202))</f>
        <v>0</v>
      </c>
      <c r="I201" s="12">
        <f>1-SUM(A202,C202,C204,A204)/(SUM(A202:C204)-SUM(A203:C203))</f>
        <v>0</v>
      </c>
      <c r="J201" s="12">
        <f>1-SUM(A202:B203)/(SUM(A202:C204)-SUM(A204:C204))</f>
        <v>0</v>
      </c>
      <c r="K201" s="11">
        <f>IF(SUM(A202:A204)=0,0,A202/SUM(A202:A204))</f>
        <v>1</v>
      </c>
      <c r="L201" s="11">
        <f>IF(SUM(B202:B204)=0,0,B203/SUM(B202:B204))</f>
        <v>1</v>
      </c>
      <c r="M201" s="11">
        <f>IF(SUM(C202:C204)=0,0,C204/SUM(C202:C204))</f>
        <v>1</v>
      </c>
    </row>
    <row r="202" spans="1:14" x14ac:dyDescent="0.25">
      <c r="A202">
        <v>3</v>
      </c>
      <c r="B202">
        <v>0</v>
      </c>
      <c r="C202">
        <v>0</v>
      </c>
      <c r="D202" s="12"/>
      <c r="E202" s="12"/>
      <c r="F202" s="12"/>
      <c r="G202" s="12"/>
      <c r="H202" s="12"/>
      <c r="I202" s="13"/>
      <c r="J202" s="12"/>
      <c r="K202" s="12"/>
      <c r="L202" s="12"/>
      <c r="M202" s="12"/>
    </row>
    <row r="203" spans="1:14" x14ac:dyDescent="0.25">
      <c r="A203">
        <v>0</v>
      </c>
      <c r="B203">
        <v>3</v>
      </c>
      <c r="C203">
        <v>0</v>
      </c>
      <c r="D203" s="12"/>
      <c r="E203" s="12"/>
      <c r="F203" s="12"/>
      <c r="G203" s="12"/>
      <c r="H203" s="12"/>
      <c r="I203" s="13"/>
      <c r="J203" s="12"/>
      <c r="K203" s="12"/>
      <c r="L203" s="12"/>
      <c r="M203" s="12"/>
    </row>
    <row r="204" spans="1:14" x14ac:dyDescent="0.25">
      <c r="A204">
        <v>0</v>
      </c>
      <c r="B204">
        <v>0</v>
      </c>
      <c r="C204">
        <v>3</v>
      </c>
      <c r="D204" s="12"/>
      <c r="E204" s="12"/>
      <c r="F204" s="12"/>
      <c r="G204" s="12"/>
      <c r="H204" s="12"/>
      <c r="I204" s="13"/>
      <c r="J204" s="12"/>
      <c r="K204" s="12"/>
      <c r="L204" s="12"/>
      <c r="M204" s="12"/>
    </row>
    <row r="205" spans="1:14" x14ac:dyDescent="0.25">
      <c r="A205" s="1" t="s">
        <v>5</v>
      </c>
      <c r="D205" s="11">
        <f>SUM(A206,B207,C208)/(SUM(A206:C208)+O214)</f>
        <v>0.74</v>
      </c>
      <c r="E205" s="11">
        <f>A206/SUM(A206:C206)</f>
        <v>0.9375</v>
      </c>
      <c r="F205" s="11">
        <f>B207/SUM(A207:C207)</f>
        <v>0.1111111111111111</v>
      </c>
      <c r="G205" s="11">
        <f>C208/SUM(A208:C208)</f>
        <v>0.66666666666666663</v>
      </c>
      <c r="H205" s="12">
        <f>1-SUM(B207:C208)/(SUM(A206:C208)-SUM(A206:C206))</f>
        <v>0.33333333333333337</v>
      </c>
      <c r="I205" s="12">
        <f>1-SUM(A206,C206,C208,A208)/(SUM(A206:C208)-SUM(A207:C207))</f>
        <v>7.3170731707317027E-2</v>
      </c>
      <c r="J205" s="12">
        <f>1-SUM(A206:B207)/(SUM(A206:C208)-SUM(A208:C208))</f>
        <v>9.7560975609756073E-2</v>
      </c>
      <c r="K205" s="11">
        <f>IF(SUM(A206:A208)=0,0,A206/SUM(A206:A208))</f>
        <v>0.83333333333333337</v>
      </c>
      <c r="L205" s="11">
        <f>IF(SUM(B206:B208)=0,0,B207/SUM(B206:B208))</f>
        <v>0.25</v>
      </c>
      <c r="M205" s="11">
        <f>IF(SUM(C206:C208)=0,0,C208/SUM(C206:C208))</f>
        <v>0.6</v>
      </c>
      <c r="N205" s="7"/>
    </row>
    <row r="206" spans="1:14" x14ac:dyDescent="0.25">
      <c r="A206">
        <v>30</v>
      </c>
      <c r="B206">
        <v>1</v>
      </c>
      <c r="C206">
        <v>1</v>
      </c>
      <c r="I206" s="3"/>
    </row>
    <row r="207" spans="1:14" x14ac:dyDescent="0.25">
      <c r="A207">
        <v>5</v>
      </c>
      <c r="B207">
        <v>1</v>
      </c>
      <c r="C207">
        <v>3</v>
      </c>
      <c r="I207" s="3"/>
    </row>
    <row r="208" spans="1:14" x14ac:dyDescent="0.25">
      <c r="A208">
        <v>1</v>
      </c>
      <c r="B208">
        <v>2</v>
      </c>
      <c r="C208">
        <v>6</v>
      </c>
      <c r="I208" s="3"/>
    </row>
    <row r="209" spans="1:14" x14ac:dyDescent="0.25">
      <c r="A209" s="48" t="s">
        <v>43</v>
      </c>
      <c r="B209" s="14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>
        <v>6</v>
      </c>
    </row>
    <row r="210" spans="1:14" x14ac:dyDescent="0.25">
      <c r="A210" s="1" t="s">
        <v>4</v>
      </c>
      <c r="D210" s="11">
        <f>SUM(A211,B212,C213)/SUM(A211:C213)</f>
        <v>1</v>
      </c>
      <c r="E210" s="11">
        <f>A211/SUM(A211:C211)</f>
        <v>1</v>
      </c>
      <c r="F210" s="11">
        <f>B212/SUM(A212:C212)</f>
        <v>1</v>
      </c>
      <c r="G210" s="11">
        <f>C213/SUM(A213:C213)</f>
        <v>1</v>
      </c>
      <c r="H210" s="12">
        <f>1-SUM(B212:C213)/(SUM(A211:C213)-SUM(A211:C211))</f>
        <v>0</v>
      </c>
      <c r="I210" s="12">
        <f>1-SUM(A211,C211,C213,A213)/(SUM(A211:C213)-SUM(A212:C212))</f>
        <v>0</v>
      </c>
      <c r="J210" s="12">
        <f>1-SUM(A211:B212)/(SUM(A211:C213)-SUM(A213:C213))</f>
        <v>0</v>
      </c>
      <c r="K210" s="11">
        <f>IF(SUM(A211:A213)=0,0,A211/SUM(A211:A213))</f>
        <v>1</v>
      </c>
      <c r="L210" s="11">
        <f>IF(SUM(B211:B213)=0,0,B212/SUM(B211:B213))</f>
        <v>1</v>
      </c>
      <c r="M210" s="11">
        <f>IF(SUM(C211:C213)=0,0,C213/SUM(C211:C213))</f>
        <v>1</v>
      </c>
    </row>
    <row r="211" spans="1:14" x14ac:dyDescent="0.25">
      <c r="A211">
        <v>3</v>
      </c>
      <c r="B211">
        <v>0</v>
      </c>
      <c r="C211">
        <v>0</v>
      </c>
      <c r="D211" s="12"/>
      <c r="E211" s="12"/>
      <c r="F211" s="12"/>
      <c r="G211" s="12"/>
      <c r="H211" s="12"/>
      <c r="I211" s="13"/>
      <c r="J211" s="12"/>
      <c r="K211" s="12"/>
      <c r="L211" s="12"/>
      <c r="M211" s="12"/>
    </row>
    <row r="212" spans="1:14" x14ac:dyDescent="0.25">
      <c r="A212">
        <v>0</v>
      </c>
      <c r="B212">
        <v>3</v>
      </c>
      <c r="C212">
        <v>0</v>
      </c>
      <c r="D212" s="12"/>
      <c r="E212" s="12"/>
      <c r="F212" s="12"/>
      <c r="G212" s="12"/>
      <c r="H212" s="12"/>
      <c r="I212" s="13"/>
      <c r="J212" s="12"/>
      <c r="K212" s="12"/>
      <c r="L212" s="12"/>
      <c r="M212" s="12"/>
    </row>
    <row r="213" spans="1:14" x14ac:dyDescent="0.25">
      <c r="A213">
        <v>0</v>
      </c>
      <c r="B213">
        <v>0</v>
      </c>
      <c r="C213">
        <v>3</v>
      </c>
      <c r="D213" s="12"/>
      <c r="E213" s="12"/>
      <c r="F213" s="12"/>
      <c r="G213" s="12"/>
      <c r="H213" s="12"/>
      <c r="I213" s="13"/>
      <c r="J213" s="12"/>
      <c r="K213" s="12"/>
      <c r="L213" s="12"/>
      <c r="M213" s="12"/>
    </row>
    <row r="214" spans="1:14" x14ac:dyDescent="0.25">
      <c r="A214" s="1" t="s">
        <v>5</v>
      </c>
      <c r="D214" s="11">
        <f>SUM(A215,B216,C217)/(SUM(A215:C217)+O223)</f>
        <v>0.76</v>
      </c>
      <c r="E214" s="11">
        <f>A215/SUM(A215:C215)</f>
        <v>0.84375</v>
      </c>
      <c r="F214" s="11">
        <f>B216/SUM(A216:C216)</f>
        <v>0.33333333333333331</v>
      </c>
      <c r="G214" s="11">
        <f>C217/SUM(A217:C217)</f>
        <v>0.88888888888888884</v>
      </c>
      <c r="H214" s="12">
        <f>1-SUM(B216:C217)/(SUM(A215:C217)-SUM(A215:C215))</f>
        <v>0.27777777777777779</v>
      </c>
      <c r="I214" s="12">
        <f>1-SUM(A215,C215,C217,A217)/(SUM(A215:C217)-SUM(A216:C216))</f>
        <v>0.12195121951219512</v>
      </c>
      <c r="J214" s="12">
        <f>1-SUM(A215:B216)/(SUM(A215:C217)-SUM(A217:C217))</f>
        <v>4.8780487804878092E-2</v>
      </c>
      <c r="K214" s="11">
        <f>IF(SUM(A215:A217)=0,0,A215/SUM(A215:A217))</f>
        <v>0.84375</v>
      </c>
      <c r="L214" s="11">
        <f>IF(SUM(B215:B217)=0,0,B216/SUM(B215:B217))</f>
        <v>0.375</v>
      </c>
      <c r="M214" s="11">
        <f>IF(SUM(C215:C217)=0,0,C217/SUM(C215:C217))</f>
        <v>0.8</v>
      </c>
      <c r="N214" s="7"/>
    </row>
    <row r="215" spans="1:14" x14ac:dyDescent="0.25">
      <c r="A215">
        <v>27</v>
      </c>
      <c r="B215">
        <v>5</v>
      </c>
      <c r="C215">
        <v>0</v>
      </c>
      <c r="I215" s="3"/>
    </row>
    <row r="216" spans="1:14" x14ac:dyDescent="0.25">
      <c r="A216">
        <v>4</v>
      </c>
      <c r="B216">
        <v>3</v>
      </c>
      <c r="C216">
        <v>2</v>
      </c>
      <c r="I216" s="3"/>
    </row>
    <row r="217" spans="1:14" x14ac:dyDescent="0.25">
      <c r="A217">
        <v>1</v>
      </c>
      <c r="B217">
        <v>0</v>
      </c>
      <c r="C217">
        <v>8</v>
      </c>
      <c r="I217" s="3"/>
    </row>
    <row r="218" spans="1:14" x14ac:dyDescent="0.25">
      <c r="A218" s="48" t="s">
        <v>49</v>
      </c>
      <c r="B218" s="14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>
        <v>7</v>
      </c>
    </row>
    <row r="219" spans="1:14" x14ac:dyDescent="0.25">
      <c r="A219" s="1" t="s">
        <v>4</v>
      </c>
      <c r="D219" s="11">
        <f>SUM(A220,B221,C222)/SUM(A220:C222)</f>
        <v>1</v>
      </c>
      <c r="E219" s="11">
        <f>A220/SUM(A220:C220)</f>
        <v>1</v>
      </c>
      <c r="F219" s="11">
        <f>B221/SUM(A221:C221)</f>
        <v>1</v>
      </c>
      <c r="G219" s="11">
        <f>C222/SUM(A222:C222)</f>
        <v>1</v>
      </c>
      <c r="H219" s="12">
        <f>1-SUM(B221:C222)/(SUM(A220:C222)-SUM(A220:C220))</f>
        <v>0</v>
      </c>
      <c r="I219" s="12">
        <f>1-SUM(A220,C220,C222,A222)/(SUM(A220:C222)-SUM(A221:C221))</f>
        <v>0</v>
      </c>
      <c r="J219" s="12">
        <f>1-SUM(A220:B221)/(SUM(A220:C222)-SUM(A222:C222))</f>
        <v>0</v>
      </c>
      <c r="K219" s="11">
        <f>IF(SUM(A220:A222)=0,0,A220/SUM(A220:A222))</f>
        <v>1</v>
      </c>
      <c r="L219" s="11">
        <f>IF(SUM(B220:B222)=0,0,B221/SUM(B220:B222))</f>
        <v>1</v>
      </c>
      <c r="M219" s="11">
        <f>IF(SUM(C220:C222)=0,0,C222/SUM(C220:C222))</f>
        <v>1</v>
      </c>
    </row>
    <row r="220" spans="1:14" x14ac:dyDescent="0.25">
      <c r="A220">
        <v>3</v>
      </c>
      <c r="B220">
        <v>0</v>
      </c>
      <c r="C220">
        <v>0</v>
      </c>
      <c r="D220" s="12"/>
      <c r="E220" s="12"/>
      <c r="F220" s="12"/>
      <c r="G220" s="12"/>
      <c r="H220" s="12"/>
      <c r="I220" s="13"/>
      <c r="J220" s="12"/>
      <c r="K220" s="12"/>
      <c r="L220" s="12"/>
      <c r="M220" s="12"/>
    </row>
    <row r="221" spans="1:14" x14ac:dyDescent="0.25">
      <c r="A221">
        <v>0</v>
      </c>
      <c r="B221">
        <v>3</v>
      </c>
      <c r="C221">
        <v>0</v>
      </c>
      <c r="D221" s="12"/>
      <c r="E221" s="12"/>
      <c r="F221" s="12"/>
      <c r="G221" s="12"/>
      <c r="H221" s="12"/>
      <c r="I221" s="13"/>
      <c r="J221" s="12"/>
      <c r="K221" s="12"/>
      <c r="L221" s="12"/>
      <c r="M221" s="12"/>
    </row>
    <row r="222" spans="1:14" x14ac:dyDescent="0.25">
      <c r="A222">
        <v>0</v>
      </c>
      <c r="B222">
        <v>0</v>
      </c>
      <c r="C222">
        <v>3</v>
      </c>
      <c r="D222" s="12"/>
      <c r="E222" s="12"/>
      <c r="F222" s="12"/>
      <c r="G222" s="12"/>
      <c r="H222" s="12"/>
      <c r="I222" s="13"/>
      <c r="J222" s="12"/>
      <c r="K222" s="12"/>
      <c r="L222" s="12"/>
      <c r="M222" s="12"/>
    </row>
    <row r="223" spans="1:14" x14ac:dyDescent="0.25">
      <c r="A223" s="1" t="s">
        <v>5</v>
      </c>
      <c r="D223" s="11">
        <f>SUM(A224,B225,C226)/(SUM(A224:C226)+O232)</f>
        <v>0.82</v>
      </c>
      <c r="E223" s="11">
        <f>A224/SUM(A224:C224)</f>
        <v>0.9375</v>
      </c>
      <c r="F223" s="11">
        <f>B225/SUM(A225:C225)</f>
        <v>0.33333333333333331</v>
      </c>
      <c r="G223" s="11">
        <f>C226/SUM(A226:C226)</f>
        <v>0.88888888888888884</v>
      </c>
      <c r="H223" s="12">
        <f>1-SUM(B225:C226)/(SUM(A224:C226)-SUM(A224:C224))</f>
        <v>0.27777777777777779</v>
      </c>
      <c r="I223" s="12">
        <f>1-SUM(A224,C224,C226,A226)/(SUM(A224:C226)-SUM(A225:C225))</f>
        <v>7.3170731707317027E-2</v>
      </c>
      <c r="J223" s="12">
        <f>1-SUM(A224:B225)/(SUM(A224:C226)-SUM(A226:C226))</f>
        <v>2.4390243902439046E-2</v>
      </c>
      <c r="K223" s="11">
        <f>IF(SUM(A224:A226)=0,0,A224/SUM(A224:A226))</f>
        <v>0.8571428571428571</v>
      </c>
      <c r="L223" s="11">
        <f>IF(SUM(B224:B226)=0,0,B225/SUM(B224:B226))</f>
        <v>0.5</v>
      </c>
      <c r="M223" s="11">
        <f>IF(SUM(C224:C226)=0,0,C226/SUM(C224:C226))</f>
        <v>0.88888888888888884</v>
      </c>
      <c r="N223" s="7"/>
    </row>
    <row r="224" spans="1:14" x14ac:dyDescent="0.25">
      <c r="A224">
        <v>30</v>
      </c>
      <c r="B224">
        <v>2</v>
      </c>
      <c r="C224">
        <v>0</v>
      </c>
      <c r="I224" s="3"/>
    </row>
    <row r="225" spans="1:14" x14ac:dyDescent="0.25">
      <c r="A225">
        <v>5</v>
      </c>
      <c r="B225">
        <v>3</v>
      </c>
      <c r="C225">
        <v>1</v>
      </c>
      <c r="I225" s="3"/>
    </row>
    <row r="226" spans="1:14" x14ac:dyDescent="0.25">
      <c r="A226">
        <v>0</v>
      </c>
      <c r="B226">
        <v>1</v>
      </c>
      <c r="C226">
        <v>8</v>
      </c>
      <c r="I226" s="3"/>
    </row>
    <row r="227" spans="1:14" x14ac:dyDescent="0.25">
      <c r="A227" s="48" t="s">
        <v>50</v>
      </c>
      <c r="B227" s="14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>
        <v>6</v>
      </c>
    </row>
    <row r="228" spans="1:14" x14ac:dyDescent="0.25">
      <c r="A228" s="1" t="s">
        <v>4</v>
      </c>
      <c r="D228" s="11">
        <f>SUM(A229,B230,C231)/SUM(A229:C231)</f>
        <v>1</v>
      </c>
      <c r="E228" s="11">
        <f>A229/SUM(A229:C229)</f>
        <v>1</v>
      </c>
      <c r="F228" s="11">
        <f>B230/SUM(A230:C230)</f>
        <v>1</v>
      </c>
      <c r="G228" s="11">
        <f>C231/SUM(A231:C231)</f>
        <v>1</v>
      </c>
      <c r="H228" s="12">
        <f>1-SUM(B230:C231)/(SUM(A229:C231)-SUM(A229:C229))</f>
        <v>0</v>
      </c>
      <c r="I228" s="12">
        <f>1-SUM(A229,C229,C231,A231)/(SUM(A229:C231)-SUM(A230:C230))</f>
        <v>0</v>
      </c>
      <c r="J228" s="12">
        <f>1-SUM(A229:B230)/(SUM(A229:C231)-SUM(A231:C231))</f>
        <v>0</v>
      </c>
      <c r="K228" s="11">
        <f>IF(SUM(A229:A231)=0,0,A229/SUM(A229:A231))</f>
        <v>1</v>
      </c>
      <c r="L228" s="11">
        <f>IF(SUM(B229:B231)=0,0,B230/SUM(B229:B231))</f>
        <v>1</v>
      </c>
      <c r="M228" s="11">
        <f>IF(SUM(C229:C231)=0,0,C231/SUM(C229:C231))</f>
        <v>1</v>
      </c>
    </row>
    <row r="229" spans="1:14" x14ac:dyDescent="0.25">
      <c r="A229">
        <v>3</v>
      </c>
      <c r="B229">
        <v>0</v>
      </c>
      <c r="C229">
        <v>0</v>
      </c>
      <c r="D229" s="12"/>
      <c r="E229" s="12"/>
      <c r="F229" s="12"/>
      <c r="G229" s="12"/>
      <c r="H229" s="12"/>
      <c r="I229" s="13"/>
      <c r="J229" s="12"/>
      <c r="K229" s="12"/>
      <c r="L229" s="12"/>
      <c r="M229" s="12"/>
    </row>
    <row r="230" spans="1:14" x14ac:dyDescent="0.25">
      <c r="A230">
        <v>0</v>
      </c>
      <c r="B230">
        <v>3</v>
      </c>
      <c r="C230">
        <v>0</v>
      </c>
      <c r="D230" s="12"/>
      <c r="E230" s="12"/>
      <c r="F230" s="12"/>
      <c r="G230" s="12"/>
      <c r="H230" s="12"/>
      <c r="I230" s="13"/>
      <c r="J230" s="12"/>
      <c r="K230" s="12"/>
      <c r="L230" s="12"/>
      <c r="M230" s="12"/>
    </row>
    <row r="231" spans="1:14" x14ac:dyDescent="0.25">
      <c r="A231">
        <v>0</v>
      </c>
      <c r="B231">
        <v>0</v>
      </c>
      <c r="C231">
        <v>3</v>
      </c>
      <c r="D231" s="12"/>
      <c r="E231" s="12"/>
      <c r="F231" s="12"/>
      <c r="G231" s="12"/>
      <c r="H231" s="12"/>
      <c r="I231" s="13"/>
      <c r="J231" s="12"/>
      <c r="K231" s="12"/>
      <c r="L231" s="12"/>
      <c r="M231" s="12"/>
    </row>
    <row r="232" spans="1:14" x14ac:dyDescent="0.25">
      <c r="A232" s="1" t="s">
        <v>5</v>
      </c>
      <c r="D232" s="11">
        <f>SUM(A233,B234,C235)/(SUM(A233:C235)+O241)</f>
        <v>0.78</v>
      </c>
      <c r="E232" s="11">
        <f>A233/SUM(A233:C233)</f>
        <v>0.9375</v>
      </c>
      <c r="F232" s="11">
        <f>B234/SUM(A234:C234)</f>
        <v>0.22222222222222221</v>
      </c>
      <c r="G232" s="11">
        <f>C235/SUM(A235:C235)</f>
        <v>0.77777777777777779</v>
      </c>
      <c r="H232" s="12">
        <f>1-SUM(B234:C235)/(SUM(A233:C235)-SUM(A233:C233))</f>
        <v>0.44444444444444442</v>
      </c>
      <c r="I232" s="12">
        <f>1-SUM(A233,C233,C235,A235)/(SUM(A233:C235)-SUM(A234:C234))</f>
        <v>4.8780487804878092E-2</v>
      </c>
      <c r="J232" s="12">
        <f>1-SUM(A233:B234)/(SUM(A233:C235)-SUM(A235:C235))</f>
        <v>2.4390243902439046E-2</v>
      </c>
      <c r="K232" s="11">
        <f>IF(SUM(A233:A235)=0,0,A233/SUM(A233:A235))</f>
        <v>0.78947368421052633</v>
      </c>
      <c r="L232" s="11">
        <f>IF(SUM(B233:B235)=0,0,B234/SUM(B233:B235))</f>
        <v>0.5</v>
      </c>
      <c r="M232" s="11">
        <f>IF(SUM(C233:C235)=0,0,C235/SUM(C233:C235))</f>
        <v>0.875</v>
      </c>
      <c r="N232" s="7"/>
    </row>
    <row r="233" spans="1:14" x14ac:dyDescent="0.25">
      <c r="A233">
        <v>30</v>
      </c>
      <c r="B233">
        <v>2</v>
      </c>
      <c r="C233">
        <v>0</v>
      </c>
      <c r="I233" s="3"/>
    </row>
    <row r="234" spans="1:14" x14ac:dyDescent="0.25">
      <c r="A234">
        <v>6</v>
      </c>
      <c r="B234">
        <v>2</v>
      </c>
      <c r="C234">
        <v>1</v>
      </c>
      <c r="I234" s="3"/>
    </row>
    <row r="235" spans="1:14" x14ac:dyDescent="0.25">
      <c r="A235">
        <v>2</v>
      </c>
      <c r="B235">
        <v>0</v>
      </c>
      <c r="C235">
        <v>7</v>
      </c>
      <c r="I235" s="3"/>
    </row>
    <row r="236" spans="1:14" x14ac:dyDescent="0.25">
      <c r="A236" s="48" t="s">
        <v>51</v>
      </c>
      <c r="B236" s="1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>
        <v>4</v>
      </c>
    </row>
    <row r="237" spans="1:14" x14ac:dyDescent="0.25">
      <c r="A237" s="1" t="s">
        <v>4</v>
      </c>
      <c r="D237" s="11">
        <f>SUM(A238,B239,C240)/SUM(A238:C240)</f>
        <v>1</v>
      </c>
      <c r="E237" s="11">
        <f>A238/SUM(A238:C238)</f>
        <v>1</v>
      </c>
      <c r="F237" s="11">
        <f>B239/SUM(A239:C239)</f>
        <v>1</v>
      </c>
      <c r="G237" s="11">
        <f>C240/SUM(A240:C240)</f>
        <v>1</v>
      </c>
      <c r="H237" s="12">
        <f>1-SUM(B239:C240)/(SUM(A238:C240)-SUM(A238:C238))</f>
        <v>0</v>
      </c>
      <c r="I237" s="12">
        <f>1-SUM(A238,C238,C240,A240)/(SUM(A238:C240)-SUM(A239:C239))</f>
        <v>0</v>
      </c>
      <c r="J237" s="12">
        <f>1-SUM(A238:B239)/(SUM(A238:C240)-SUM(A240:C240))</f>
        <v>0</v>
      </c>
      <c r="K237" s="11">
        <f>IF(SUM(A238:A240)=0,0,A238/SUM(A238:A240))</f>
        <v>1</v>
      </c>
      <c r="L237" s="11">
        <f>IF(SUM(B238:B240)=0,0,B239/SUM(B238:B240))</f>
        <v>1</v>
      </c>
      <c r="M237" s="11">
        <f>IF(SUM(C238:C240)=0,0,C240/SUM(C238:C240))</f>
        <v>1</v>
      </c>
    </row>
    <row r="238" spans="1:14" x14ac:dyDescent="0.25">
      <c r="A238">
        <v>3</v>
      </c>
      <c r="B238">
        <v>0</v>
      </c>
      <c r="C238">
        <v>0</v>
      </c>
      <c r="D238" s="12"/>
      <c r="E238" s="12"/>
      <c r="F238" s="12"/>
      <c r="G238" s="12"/>
      <c r="H238" s="12"/>
      <c r="I238" s="13"/>
      <c r="J238" s="12"/>
      <c r="K238" s="12"/>
      <c r="L238" s="12"/>
      <c r="M238" s="12"/>
    </row>
    <row r="239" spans="1:14" x14ac:dyDescent="0.25">
      <c r="A239">
        <v>0</v>
      </c>
      <c r="B239">
        <v>3</v>
      </c>
      <c r="C239">
        <v>0</v>
      </c>
      <c r="D239" s="12"/>
      <c r="E239" s="12"/>
      <c r="F239" s="12"/>
      <c r="G239" s="12"/>
      <c r="H239" s="12"/>
      <c r="I239" s="13"/>
      <c r="J239" s="12"/>
      <c r="K239" s="12"/>
      <c r="L239" s="12"/>
      <c r="M239" s="12"/>
    </row>
    <row r="240" spans="1:14" x14ac:dyDescent="0.25">
      <c r="A240">
        <v>0</v>
      </c>
      <c r="B240">
        <v>0</v>
      </c>
      <c r="C240">
        <v>3</v>
      </c>
      <c r="D240" s="12"/>
      <c r="E240" s="12"/>
      <c r="F240" s="12"/>
      <c r="G240" s="12"/>
      <c r="H240" s="12"/>
      <c r="I240" s="13"/>
      <c r="J240" s="12"/>
      <c r="K240" s="12"/>
      <c r="L240" s="12"/>
      <c r="M240" s="12"/>
    </row>
    <row r="241" spans="1:14" x14ac:dyDescent="0.25">
      <c r="A241" s="1" t="s">
        <v>5</v>
      </c>
      <c r="D241" s="11">
        <f>SUM(A242,B243,C244)/(SUM(A242:C244)+O250)</f>
        <v>0.8</v>
      </c>
      <c r="E241" s="11">
        <f>A242/SUM(A242:C242)</f>
        <v>0.9375</v>
      </c>
      <c r="F241" s="11">
        <f>B243/SUM(A243:C243)</f>
        <v>0.44444444444444442</v>
      </c>
      <c r="G241" s="11">
        <f>C244/SUM(A244:C244)</f>
        <v>0.66666666666666663</v>
      </c>
      <c r="H241" s="12">
        <f>1-SUM(B243:C244)/(SUM(A242:C244)-SUM(A242:C242))</f>
        <v>0.27777777777777779</v>
      </c>
      <c r="I241" s="12">
        <f>1-SUM(A242,C242,C244,A244)/(SUM(A242:C244)-SUM(A243:C243))</f>
        <v>0.12195121951219512</v>
      </c>
      <c r="J241" s="12">
        <f>1-SUM(A242:B243)/(SUM(A242:C244)-SUM(A244:C244))</f>
        <v>0</v>
      </c>
      <c r="K241" s="11">
        <f>IF(SUM(A242:A244)=0,0,A242/SUM(A242:A244))</f>
        <v>0.8571428571428571</v>
      </c>
      <c r="L241" s="11">
        <f>IF(SUM(B242:B244)=0,0,B243/SUM(B242:B244))</f>
        <v>0.44444444444444442</v>
      </c>
      <c r="M241" s="11">
        <f>IF(SUM(C242:C244)=0,0,C244/SUM(C242:C244))</f>
        <v>1</v>
      </c>
      <c r="N241" s="7"/>
    </row>
    <row r="242" spans="1:14" x14ac:dyDescent="0.25">
      <c r="A242">
        <v>30</v>
      </c>
      <c r="B242">
        <v>2</v>
      </c>
      <c r="C242">
        <v>0</v>
      </c>
      <c r="I242" s="3"/>
    </row>
    <row r="243" spans="1:14" x14ac:dyDescent="0.25">
      <c r="A243">
        <v>5</v>
      </c>
      <c r="B243">
        <v>4</v>
      </c>
      <c r="C243">
        <v>0</v>
      </c>
      <c r="I243" s="3"/>
    </row>
    <row r="244" spans="1:14" x14ac:dyDescent="0.25">
      <c r="A244">
        <v>0</v>
      </c>
      <c r="B244">
        <v>3</v>
      </c>
      <c r="C244">
        <v>6</v>
      </c>
      <c r="I244" s="3"/>
    </row>
    <row r="245" spans="1:14" x14ac:dyDescent="0.25">
      <c r="A245" s="48" t="s">
        <v>52</v>
      </c>
      <c r="B245" s="14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>
        <v>4</v>
      </c>
    </row>
    <row r="246" spans="1:14" x14ac:dyDescent="0.25">
      <c r="A246" s="1" t="s">
        <v>4</v>
      </c>
      <c r="D246" s="11">
        <f>SUM(A247,B248,C249)/SUM(A247:C249)</f>
        <v>1</v>
      </c>
      <c r="E246" s="11">
        <f>A247/SUM(A247:C247)</f>
        <v>1</v>
      </c>
      <c r="F246" s="11">
        <f>B248/SUM(A248:C248)</f>
        <v>1</v>
      </c>
      <c r="G246" s="11">
        <f>C249/SUM(A249:C249)</f>
        <v>1</v>
      </c>
      <c r="H246" s="12">
        <f>1-SUM(B248:C249)/(SUM(A247:C249)-SUM(A247:C247))</f>
        <v>0</v>
      </c>
      <c r="I246" s="12">
        <f>1-SUM(A247,C247,C249,A249)/(SUM(A247:C249)-SUM(A248:C248))</f>
        <v>0</v>
      </c>
      <c r="J246" s="12">
        <f>1-SUM(A247:B248)/(SUM(A247:C249)-SUM(A249:C249))</f>
        <v>0</v>
      </c>
      <c r="K246" s="11">
        <f>IF(SUM(A247:A249)=0,0,A247/SUM(A247:A249))</f>
        <v>1</v>
      </c>
      <c r="L246" s="11">
        <f>IF(SUM(B247:B249)=0,0,B248/SUM(B247:B249))</f>
        <v>1</v>
      </c>
      <c r="M246" s="11">
        <f>IF(SUM(C247:C249)=0,0,C249/SUM(C247:C249))</f>
        <v>1</v>
      </c>
    </row>
    <row r="247" spans="1:14" x14ac:dyDescent="0.25">
      <c r="A247">
        <v>3</v>
      </c>
      <c r="B247">
        <v>0</v>
      </c>
      <c r="C247">
        <v>0</v>
      </c>
      <c r="D247" s="12"/>
      <c r="E247" s="12"/>
      <c r="F247" s="12"/>
      <c r="G247" s="12"/>
      <c r="H247" s="12"/>
      <c r="I247" s="13"/>
      <c r="J247" s="12"/>
      <c r="K247" s="12"/>
      <c r="L247" s="12"/>
      <c r="M247" s="12"/>
    </row>
    <row r="248" spans="1:14" x14ac:dyDescent="0.25">
      <c r="A248">
        <v>0</v>
      </c>
      <c r="B248">
        <v>3</v>
      </c>
      <c r="C248">
        <v>0</v>
      </c>
      <c r="D248" s="12"/>
      <c r="E248" s="12"/>
      <c r="F248" s="12"/>
      <c r="G248" s="12"/>
      <c r="H248" s="12"/>
      <c r="I248" s="13"/>
      <c r="J248" s="12"/>
      <c r="K248" s="12"/>
      <c r="L248" s="12"/>
      <c r="M248" s="12"/>
    </row>
    <row r="249" spans="1:14" x14ac:dyDescent="0.25">
      <c r="A249">
        <v>0</v>
      </c>
      <c r="B249">
        <v>0</v>
      </c>
      <c r="C249">
        <v>3</v>
      </c>
      <c r="D249" s="12"/>
      <c r="E249" s="12"/>
      <c r="F249" s="12"/>
      <c r="G249" s="12"/>
      <c r="H249" s="12"/>
      <c r="I249" s="13"/>
      <c r="J249" s="12"/>
      <c r="K249" s="12"/>
      <c r="L249" s="12"/>
      <c r="M249" s="12"/>
    </row>
    <row r="250" spans="1:14" x14ac:dyDescent="0.25">
      <c r="A250" s="1" t="s">
        <v>5</v>
      </c>
      <c r="D250" s="11">
        <f>SUM(A251,B252,C253)/(SUM(A251:C253)+O259)</f>
        <v>0.74</v>
      </c>
      <c r="E250" s="11">
        <f>A251/SUM(A251:C251)</f>
        <v>0.90625</v>
      </c>
      <c r="F250" s="11">
        <f>B252/SUM(A252:C252)</f>
        <v>0.44444444444444442</v>
      </c>
      <c r="G250" s="11">
        <f>C253/SUM(A253:C253)</f>
        <v>0.44444444444444442</v>
      </c>
      <c r="H250" s="12">
        <f>1-SUM(B252:C253)/(SUM(A251:C253)-SUM(A251:C251))</f>
        <v>0.27777777777777779</v>
      </c>
      <c r="I250" s="12">
        <f>1-SUM(A251,C251,C253,A253)/(SUM(A251:C253)-SUM(A252:C252))</f>
        <v>0.19512195121951215</v>
      </c>
      <c r="J250" s="12">
        <f>1-SUM(A251:B252)/(SUM(A251:C253)-SUM(A253:C253))</f>
        <v>0</v>
      </c>
      <c r="K250" s="11">
        <f>IF(SUM(A251:A253)=0,0,A251/SUM(A251:A253))</f>
        <v>0.8529411764705882</v>
      </c>
      <c r="L250" s="11">
        <f>IF(SUM(B251:B253)=0,0,B252/SUM(B251:B253))</f>
        <v>0.33333333333333331</v>
      </c>
      <c r="M250" s="11">
        <f>IF(SUM(C251:C253)=0,0,C253/SUM(C251:C253))</f>
        <v>1</v>
      </c>
      <c r="N250" s="7"/>
    </row>
    <row r="251" spans="1:14" x14ac:dyDescent="0.25">
      <c r="A251">
        <v>29</v>
      </c>
      <c r="B251">
        <v>3</v>
      </c>
      <c r="C251">
        <v>0</v>
      </c>
      <c r="I251" s="3"/>
    </row>
    <row r="252" spans="1:14" x14ac:dyDescent="0.25">
      <c r="A252">
        <v>5</v>
      </c>
      <c r="B252">
        <v>4</v>
      </c>
      <c r="C252">
        <v>0</v>
      </c>
      <c r="I252" s="3"/>
    </row>
    <row r="253" spans="1:14" x14ac:dyDescent="0.25">
      <c r="A253">
        <v>0</v>
      </c>
      <c r="B253">
        <v>5</v>
      </c>
      <c r="C253">
        <v>4</v>
      </c>
      <c r="I253" s="3"/>
    </row>
    <row r="254" spans="1:14" x14ac:dyDescent="0.25">
      <c r="A254" s="48" t="s">
        <v>53</v>
      </c>
      <c r="B254" s="14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>
        <v>6</v>
      </c>
    </row>
    <row r="255" spans="1:14" x14ac:dyDescent="0.25">
      <c r="A255" s="1" t="s">
        <v>4</v>
      </c>
      <c r="D255" s="11">
        <f>SUM(A256,B257,C258)/SUM(A256:C258)</f>
        <v>1</v>
      </c>
      <c r="E255" s="11">
        <f>A256/SUM(A256:C256)</f>
        <v>1</v>
      </c>
      <c r="F255" s="11">
        <f>B257/SUM(A257:C257)</f>
        <v>1</v>
      </c>
      <c r="G255" s="11">
        <f>C258/SUM(A258:C258)</f>
        <v>1</v>
      </c>
      <c r="H255" s="12">
        <f>1-SUM(B257:C258)/(SUM(A256:C258)-SUM(A256:C256))</f>
        <v>0</v>
      </c>
      <c r="I255" s="12">
        <f>1-SUM(A256,C256,C258,A258)/(SUM(A256:C258)-SUM(A257:C257))</f>
        <v>0</v>
      </c>
      <c r="J255" s="12">
        <f>1-SUM(A256:B257)/(SUM(A256:C258)-SUM(A258:C258))</f>
        <v>0</v>
      </c>
      <c r="K255" s="11">
        <f>IF(SUM(A256:A258)=0,0,A256/SUM(A256:A258))</f>
        <v>1</v>
      </c>
      <c r="L255" s="11">
        <f>IF(SUM(B256:B258)=0,0,B257/SUM(B256:B258))</f>
        <v>1</v>
      </c>
      <c r="M255" s="11">
        <f>IF(SUM(C256:C258)=0,0,C258/SUM(C256:C258))</f>
        <v>1</v>
      </c>
    </row>
    <row r="256" spans="1:14" x14ac:dyDescent="0.25">
      <c r="A256">
        <v>3</v>
      </c>
      <c r="B256">
        <v>0</v>
      </c>
      <c r="C256">
        <v>0</v>
      </c>
      <c r="D256" s="12"/>
      <c r="E256" s="12"/>
      <c r="F256" s="12"/>
      <c r="G256" s="12"/>
      <c r="H256" s="12"/>
      <c r="I256" s="13"/>
      <c r="J256" s="12"/>
      <c r="K256" s="12"/>
      <c r="L256" s="12"/>
      <c r="M256" s="12"/>
    </row>
    <row r="257" spans="1:14" x14ac:dyDescent="0.25">
      <c r="A257">
        <v>0</v>
      </c>
      <c r="B257">
        <v>3</v>
      </c>
      <c r="C257">
        <v>0</v>
      </c>
      <c r="D257" s="12"/>
      <c r="E257" s="12"/>
      <c r="F257" s="12"/>
      <c r="G257" s="12"/>
      <c r="H257" s="12"/>
      <c r="I257" s="13"/>
      <c r="J257" s="12"/>
      <c r="K257" s="12"/>
      <c r="L257" s="12"/>
      <c r="M257" s="12"/>
    </row>
    <row r="258" spans="1:14" x14ac:dyDescent="0.25">
      <c r="A258">
        <v>0</v>
      </c>
      <c r="B258">
        <v>0</v>
      </c>
      <c r="C258">
        <v>3</v>
      </c>
      <c r="D258" s="12"/>
      <c r="E258" s="12"/>
      <c r="F258" s="12"/>
      <c r="G258" s="12"/>
      <c r="H258" s="12"/>
      <c r="I258" s="13"/>
      <c r="J258" s="12"/>
      <c r="K258" s="12"/>
      <c r="L258" s="12"/>
      <c r="M258" s="12"/>
    </row>
    <row r="259" spans="1:14" x14ac:dyDescent="0.25">
      <c r="A259" s="1" t="s">
        <v>5</v>
      </c>
      <c r="D259" s="11">
        <f>SUM(A260,B261,C262)/(SUM(A260:C262)+O268)</f>
        <v>0.72</v>
      </c>
      <c r="E259" s="11">
        <f>A260/SUM(A260:C260)</f>
        <v>0.84375</v>
      </c>
      <c r="F259" s="11">
        <f>B261/SUM(A261:C261)</f>
        <v>0.1111111111111111</v>
      </c>
      <c r="G259" s="11">
        <f>C262/SUM(A262:C262)</f>
        <v>0.88888888888888884</v>
      </c>
      <c r="H259" s="12">
        <f>1-SUM(B261:C262)/(SUM(A260:C262)-SUM(A260:C260))</f>
        <v>0.33333333333333337</v>
      </c>
      <c r="I259" s="12">
        <f>1-SUM(A260,C260,C262,A262)/(SUM(A260:C262)-SUM(A261:C261))</f>
        <v>0.14634146341463417</v>
      </c>
      <c r="J259" s="12">
        <f>1-SUM(A260:B261)/(SUM(A260:C262)-SUM(A262:C262))</f>
        <v>4.8780487804878092E-2</v>
      </c>
      <c r="K259" s="11">
        <f>IF(SUM(A260:A262)=0,0,A260/SUM(A260:A262))</f>
        <v>0.81818181818181823</v>
      </c>
      <c r="L259" s="11">
        <f>IF(SUM(B260:B262)=0,0,B261/SUM(B260:B262))</f>
        <v>0.14285714285714285</v>
      </c>
      <c r="M259" s="11">
        <f>IF(SUM(C260:C262)=0,0,C262/SUM(C260:C262))</f>
        <v>0.8</v>
      </c>
      <c r="N259" s="7"/>
    </row>
    <row r="260" spans="1:14" x14ac:dyDescent="0.25">
      <c r="A260">
        <v>27</v>
      </c>
      <c r="B260">
        <v>5</v>
      </c>
      <c r="C260">
        <v>0</v>
      </c>
      <c r="I260" s="3"/>
    </row>
    <row r="261" spans="1:14" x14ac:dyDescent="0.25">
      <c r="A261">
        <v>6</v>
      </c>
      <c r="B261">
        <v>1</v>
      </c>
      <c r="C261">
        <v>2</v>
      </c>
      <c r="I261" s="3"/>
    </row>
    <row r="262" spans="1:14" x14ac:dyDescent="0.25">
      <c r="A262">
        <v>0</v>
      </c>
      <c r="B262">
        <v>1</v>
      </c>
      <c r="C262">
        <v>8</v>
      </c>
      <c r="I262" s="3"/>
    </row>
    <row r="263" spans="1:14" x14ac:dyDescent="0.25">
      <c r="A263" s="48" t="s">
        <v>54</v>
      </c>
      <c r="B263" s="14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>
        <v>6</v>
      </c>
    </row>
    <row r="264" spans="1:14" x14ac:dyDescent="0.25">
      <c r="A264" s="1" t="s">
        <v>4</v>
      </c>
      <c r="D264" s="11">
        <f>SUM(A265,B266,C267)/SUM(A265:C267)</f>
        <v>1</v>
      </c>
      <c r="E264" s="11">
        <f>A265/SUM(A265:C265)</f>
        <v>1</v>
      </c>
      <c r="F264" s="11">
        <f>B266/SUM(A266:C266)</f>
        <v>1</v>
      </c>
      <c r="G264" s="11">
        <f>C267/SUM(A267:C267)</f>
        <v>1</v>
      </c>
      <c r="H264" s="12">
        <f>1-SUM(B266:C267)/(SUM(A265:C267)-SUM(A265:C265))</f>
        <v>0</v>
      </c>
      <c r="I264" s="12">
        <f>1-SUM(A265,C265,C267,A267)/(SUM(A265:C267)-SUM(A266:C266))</f>
        <v>0</v>
      </c>
      <c r="J264" s="12">
        <f>1-SUM(A265:B266)/(SUM(A265:C267)-SUM(A267:C267))</f>
        <v>0</v>
      </c>
      <c r="K264" s="11">
        <f>IF(SUM(A265:A267)=0,0,A265/SUM(A265:A267))</f>
        <v>1</v>
      </c>
      <c r="L264" s="11">
        <f>IF(SUM(B265:B267)=0,0,B266/SUM(B265:B267))</f>
        <v>1</v>
      </c>
      <c r="M264" s="11">
        <f>IF(SUM(C265:C267)=0,0,C267/SUM(C265:C267))</f>
        <v>1</v>
      </c>
    </row>
    <row r="265" spans="1:14" x14ac:dyDescent="0.25">
      <c r="A265">
        <v>3</v>
      </c>
      <c r="B265">
        <v>0</v>
      </c>
      <c r="C265">
        <v>0</v>
      </c>
      <c r="D265" s="12"/>
      <c r="E265" s="12"/>
      <c r="F265" s="12"/>
      <c r="G265" s="12"/>
      <c r="H265" s="12"/>
      <c r="I265" s="13"/>
      <c r="J265" s="12"/>
      <c r="K265" s="12"/>
      <c r="L265" s="12"/>
      <c r="M265" s="12"/>
    </row>
    <row r="266" spans="1:14" x14ac:dyDescent="0.25">
      <c r="A266">
        <v>0</v>
      </c>
      <c r="B266">
        <v>3</v>
      </c>
      <c r="C266">
        <v>0</v>
      </c>
      <c r="D266" s="12"/>
      <c r="E266" s="12"/>
      <c r="F266" s="12"/>
      <c r="G266" s="12"/>
      <c r="H266" s="12"/>
      <c r="I266" s="13"/>
      <c r="J266" s="12"/>
      <c r="K266" s="12"/>
      <c r="L266" s="12"/>
      <c r="M266" s="12"/>
    </row>
    <row r="267" spans="1:14" x14ac:dyDescent="0.25">
      <c r="A267">
        <v>0</v>
      </c>
      <c r="B267">
        <v>0</v>
      </c>
      <c r="C267">
        <v>3</v>
      </c>
      <c r="D267" s="12"/>
      <c r="E267" s="12"/>
      <c r="F267" s="12"/>
      <c r="G267" s="12"/>
      <c r="H267" s="12"/>
      <c r="I267" s="13"/>
      <c r="J267" s="12"/>
      <c r="K267" s="12"/>
      <c r="L267" s="12"/>
      <c r="M267" s="12"/>
    </row>
    <row r="268" spans="1:14" x14ac:dyDescent="0.25">
      <c r="A268" s="1" t="s">
        <v>5</v>
      </c>
      <c r="D268" s="11">
        <f>SUM(A269,B270,C271)/(SUM(A269:C271)+O268)</f>
        <v>0.78</v>
      </c>
      <c r="E268" s="11">
        <f>A269/SUM(A269:C269)</f>
        <v>0.9375</v>
      </c>
      <c r="F268" s="11">
        <f>B270/SUM(A270:C270)</f>
        <v>0.1111111111111111</v>
      </c>
      <c r="G268" s="11">
        <f>C271/SUM(A271:C271)</f>
        <v>0.88888888888888884</v>
      </c>
      <c r="H268" s="12">
        <f>1-SUM(B270:C271)/(SUM(A269:C271)-SUM(A269:C269))</f>
        <v>0.44444444444444442</v>
      </c>
      <c r="I268" s="12">
        <f>1-SUM(A269,C269,C271,A271)/(SUM(A269:C271)-SUM(A270:C270))</f>
        <v>4.8780487804878092E-2</v>
      </c>
      <c r="J268" s="12">
        <f>1-SUM(A269:B270)/(SUM(A269:C271)-SUM(A271:C271))</f>
        <v>2.4390243902439046E-2</v>
      </c>
      <c r="K268" s="11">
        <f>IF(SUM(A269:A271)=0,0,A269/SUM(A269:A271))</f>
        <v>0.78947368421052633</v>
      </c>
      <c r="L268" s="11">
        <f>IF(SUM(B269:B271)=0,0,B270/SUM(B269:B271))</f>
        <v>0.33333333333333331</v>
      </c>
      <c r="M268" s="11">
        <f>IF(SUM(C269:C271)=0,0,C271/SUM(C269:C271))</f>
        <v>0.88888888888888884</v>
      </c>
      <c r="N268" s="7"/>
    </row>
    <row r="269" spans="1:14" x14ac:dyDescent="0.25">
      <c r="A269">
        <v>30</v>
      </c>
      <c r="B269">
        <v>2</v>
      </c>
      <c r="C269">
        <v>0</v>
      </c>
      <c r="I269" s="3"/>
    </row>
    <row r="270" spans="1:14" x14ac:dyDescent="0.25">
      <c r="A270">
        <v>7</v>
      </c>
      <c r="B270">
        <v>1</v>
      </c>
      <c r="C270">
        <v>1</v>
      </c>
      <c r="I270" s="3"/>
    </row>
    <row r="271" spans="1:14" x14ac:dyDescent="0.25">
      <c r="A271">
        <v>1</v>
      </c>
      <c r="B271">
        <v>0</v>
      </c>
      <c r="C271">
        <v>8</v>
      </c>
      <c r="I271" s="3"/>
    </row>
    <row r="274" spans="3:15" x14ac:dyDescent="0.25">
      <c r="C274" s="16" t="s">
        <v>46</v>
      </c>
      <c r="D274" s="17" t="s">
        <v>55</v>
      </c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3:15" x14ac:dyDescent="0.25">
      <c r="C275" s="7">
        <v>1</v>
      </c>
      <c r="D275" s="11">
        <f t="shared" ref="D275:M275" si="0">D7</f>
        <v>0.7</v>
      </c>
      <c r="E275" s="11">
        <f t="shared" si="0"/>
        <v>0.78125</v>
      </c>
      <c r="F275" s="11">
        <f t="shared" si="0"/>
        <v>0.66666666666666663</v>
      </c>
      <c r="G275" s="11">
        <f t="shared" si="0"/>
        <v>0.44444444444444442</v>
      </c>
      <c r="H275" s="11">
        <f t="shared" si="0"/>
        <v>0.16666666666666663</v>
      </c>
      <c r="I275" s="11">
        <f t="shared" si="0"/>
        <v>0.29268292682926833</v>
      </c>
      <c r="J275" s="11">
        <f t="shared" si="0"/>
        <v>0</v>
      </c>
      <c r="K275" s="11">
        <f t="shared" si="0"/>
        <v>0.8928571428571429</v>
      </c>
      <c r="L275" s="11">
        <f t="shared" si="0"/>
        <v>0.33333333333333331</v>
      </c>
      <c r="M275" s="11">
        <f t="shared" si="0"/>
        <v>1</v>
      </c>
      <c r="N275" s="31">
        <f>N2</f>
        <v>4</v>
      </c>
      <c r="O275" s="31">
        <f>O7</f>
        <v>0</v>
      </c>
    </row>
    <row r="276" spans="3:15" x14ac:dyDescent="0.25">
      <c r="C276" s="7">
        <v>2</v>
      </c>
      <c r="D276" s="11">
        <f t="shared" ref="D276:M276" si="1">D16</f>
        <v>0.8</v>
      </c>
      <c r="E276" s="11">
        <f t="shared" si="1"/>
        <v>0.9375</v>
      </c>
      <c r="F276" s="11">
        <f t="shared" si="1"/>
        <v>0.44444444444444442</v>
      </c>
      <c r="G276" s="11">
        <f t="shared" si="1"/>
        <v>0.66666666666666663</v>
      </c>
      <c r="H276" s="11">
        <f t="shared" si="1"/>
        <v>0.27777777777777779</v>
      </c>
      <c r="I276" s="11">
        <f t="shared" si="1"/>
        <v>0.12195121951219512</v>
      </c>
      <c r="J276" s="11">
        <f t="shared" si="1"/>
        <v>0</v>
      </c>
      <c r="K276" s="11">
        <f t="shared" si="1"/>
        <v>0.8571428571428571</v>
      </c>
      <c r="L276" s="11">
        <f t="shared" si="1"/>
        <v>0.44444444444444442</v>
      </c>
      <c r="M276" s="11">
        <f t="shared" si="1"/>
        <v>1</v>
      </c>
      <c r="N276" s="31">
        <f>N11</f>
        <v>6</v>
      </c>
      <c r="O276" s="31">
        <f>O16</f>
        <v>0</v>
      </c>
    </row>
    <row r="277" spans="3:15" x14ac:dyDescent="0.25">
      <c r="C277" s="7">
        <v>3</v>
      </c>
      <c r="D277" s="11">
        <f t="shared" ref="D277:M277" si="2">D25</f>
        <v>0.76</v>
      </c>
      <c r="E277" s="11">
        <f t="shared" si="2"/>
        <v>0.90625</v>
      </c>
      <c r="F277" s="11">
        <f t="shared" si="2"/>
        <v>0.33333333333333331</v>
      </c>
      <c r="G277" s="11">
        <f t="shared" si="2"/>
        <v>0.66666666666666663</v>
      </c>
      <c r="H277" s="11">
        <f t="shared" si="2"/>
        <v>0.33333333333333337</v>
      </c>
      <c r="I277" s="11">
        <f t="shared" si="2"/>
        <v>0.12195121951219512</v>
      </c>
      <c r="J277" s="11">
        <f t="shared" si="2"/>
        <v>2.4390243902439046E-2</v>
      </c>
      <c r="K277" s="11">
        <f t="shared" si="2"/>
        <v>0.82857142857142863</v>
      </c>
      <c r="L277" s="11">
        <f t="shared" si="2"/>
        <v>0.375</v>
      </c>
      <c r="M277" s="11">
        <f t="shared" si="2"/>
        <v>0.8571428571428571</v>
      </c>
      <c r="N277" s="31">
        <f>N20</f>
        <v>6</v>
      </c>
      <c r="O277" s="31">
        <f>O25</f>
        <v>0</v>
      </c>
    </row>
    <row r="278" spans="3:15" x14ac:dyDescent="0.25">
      <c r="C278" s="7">
        <v>4</v>
      </c>
      <c r="D278" s="11">
        <f t="shared" ref="D278:M278" si="3">D34</f>
        <v>0.74</v>
      </c>
      <c r="E278" s="11">
        <f t="shared" si="3"/>
        <v>0.875</v>
      </c>
      <c r="F278" s="11">
        <f t="shared" si="3"/>
        <v>0.1111111111111111</v>
      </c>
      <c r="G278" s="11">
        <f t="shared" si="3"/>
        <v>0.88888888888888884</v>
      </c>
      <c r="H278" s="11">
        <f t="shared" si="3"/>
        <v>0.33333333333333337</v>
      </c>
      <c r="I278" s="11">
        <f t="shared" si="3"/>
        <v>0.12195121951219512</v>
      </c>
      <c r="J278" s="11">
        <f t="shared" si="3"/>
        <v>4.8780487804878092E-2</v>
      </c>
      <c r="K278" s="11">
        <f t="shared" si="3"/>
        <v>0.82352941176470584</v>
      </c>
      <c r="L278" s="11">
        <f t="shared" si="3"/>
        <v>0.16666666666666666</v>
      </c>
      <c r="M278" s="11">
        <f t="shared" si="3"/>
        <v>0.8</v>
      </c>
      <c r="N278" s="31">
        <f>N29</f>
        <v>6</v>
      </c>
      <c r="O278" s="31">
        <f>O34</f>
        <v>0</v>
      </c>
    </row>
    <row r="279" spans="3:15" x14ac:dyDescent="0.25">
      <c r="C279" s="7">
        <v>5</v>
      </c>
      <c r="D279" s="11">
        <f t="shared" ref="D279:M279" si="4">D43</f>
        <v>0.78</v>
      </c>
      <c r="E279" s="11">
        <f t="shared" si="4"/>
        <v>0.78125</v>
      </c>
      <c r="F279" s="11">
        <f t="shared" si="4"/>
        <v>0.55555555555555558</v>
      </c>
      <c r="G279" s="11">
        <f t="shared" si="4"/>
        <v>1</v>
      </c>
      <c r="H279" s="11">
        <f t="shared" si="4"/>
        <v>0.16666666666666663</v>
      </c>
      <c r="I279" s="11">
        <f t="shared" si="4"/>
        <v>0.17073170731707321</v>
      </c>
      <c r="J279" s="11">
        <f t="shared" si="4"/>
        <v>2.4390243902439046E-2</v>
      </c>
      <c r="K279" s="11">
        <f t="shared" si="4"/>
        <v>0.8928571428571429</v>
      </c>
      <c r="L279" s="11">
        <f t="shared" si="4"/>
        <v>0.41666666666666669</v>
      </c>
      <c r="M279" s="11">
        <f t="shared" si="4"/>
        <v>0.9</v>
      </c>
      <c r="N279" s="31">
        <f>N38</f>
        <v>6</v>
      </c>
      <c r="O279" s="31">
        <f>O43</f>
        <v>0</v>
      </c>
    </row>
    <row r="280" spans="3:15" x14ac:dyDescent="0.25">
      <c r="C280" s="7">
        <v>6</v>
      </c>
      <c r="D280" s="11">
        <f t="shared" ref="D280:M280" si="5">D52</f>
        <v>0.68</v>
      </c>
      <c r="E280" s="11">
        <f t="shared" si="5"/>
        <v>0.84375</v>
      </c>
      <c r="F280" s="11">
        <f t="shared" si="5"/>
        <v>0.1111111111111111</v>
      </c>
      <c r="G280" s="11">
        <f t="shared" si="5"/>
        <v>0.66666666666666663</v>
      </c>
      <c r="H280" s="11">
        <f t="shared" si="5"/>
        <v>0.38888888888888884</v>
      </c>
      <c r="I280" s="11">
        <f t="shared" si="5"/>
        <v>0.19512195121951215</v>
      </c>
      <c r="J280" s="11">
        <f t="shared" si="5"/>
        <v>2.4390243902439046E-2</v>
      </c>
      <c r="K280" s="11">
        <f t="shared" si="5"/>
        <v>0.79411764705882348</v>
      </c>
      <c r="L280" s="11">
        <f t="shared" si="5"/>
        <v>0.1111111111111111</v>
      </c>
      <c r="M280" s="11">
        <f t="shared" si="5"/>
        <v>0.8571428571428571</v>
      </c>
      <c r="N280" s="31">
        <f>N47</f>
        <v>4</v>
      </c>
      <c r="O280" s="31">
        <f>O52</f>
        <v>0</v>
      </c>
    </row>
    <row r="281" spans="3:15" x14ac:dyDescent="0.25">
      <c r="C281" s="7">
        <v>7</v>
      </c>
      <c r="D281" s="11">
        <f t="shared" ref="D281:M281" si="6">D61</f>
        <v>0.72</v>
      </c>
      <c r="E281" s="11">
        <f t="shared" si="6"/>
        <v>0.84375</v>
      </c>
      <c r="F281" s="11">
        <f t="shared" si="6"/>
        <v>0.66666666666666663</v>
      </c>
      <c r="G281" s="11">
        <f t="shared" si="6"/>
        <v>0.33333333333333331</v>
      </c>
      <c r="H281" s="11">
        <f t="shared" si="6"/>
        <v>0.16666666666666663</v>
      </c>
      <c r="I281" s="11">
        <f t="shared" si="6"/>
        <v>0.24390243902439024</v>
      </c>
      <c r="J281" s="11">
        <f t="shared" si="6"/>
        <v>2.4390243902439046E-2</v>
      </c>
      <c r="K281" s="11">
        <f t="shared" si="6"/>
        <v>0.9</v>
      </c>
      <c r="L281" s="11">
        <f t="shared" si="6"/>
        <v>0.375</v>
      </c>
      <c r="M281" s="11">
        <f t="shared" si="6"/>
        <v>0.75</v>
      </c>
      <c r="N281" s="31">
        <f>N56</f>
        <v>6</v>
      </c>
      <c r="O281" s="31">
        <f>O61</f>
        <v>0</v>
      </c>
    </row>
    <row r="282" spans="3:15" x14ac:dyDescent="0.25">
      <c r="C282" s="7">
        <v>8</v>
      </c>
      <c r="D282" s="11">
        <f t="shared" ref="D282:M282" si="7">D70</f>
        <v>0.74</v>
      </c>
      <c r="E282" s="11">
        <f t="shared" si="7"/>
        <v>0.90625</v>
      </c>
      <c r="F282" s="11">
        <f t="shared" si="7"/>
        <v>0.33333333333333331</v>
      </c>
      <c r="G282" s="11">
        <f t="shared" si="7"/>
        <v>0.55555555555555558</v>
      </c>
      <c r="H282" s="11">
        <f t="shared" si="7"/>
        <v>0.44444444444444442</v>
      </c>
      <c r="I282" s="11">
        <f t="shared" si="7"/>
        <v>9.7560975609756073E-2</v>
      </c>
      <c r="J282" s="11">
        <f t="shared" si="7"/>
        <v>2.4390243902439046E-2</v>
      </c>
      <c r="K282" s="11">
        <f t="shared" si="7"/>
        <v>0.78378378378378377</v>
      </c>
      <c r="L282" s="11">
        <f t="shared" si="7"/>
        <v>0.42857142857142855</v>
      </c>
      <c r="M282" s="11">
        <f t="shared" si="7"/>
        <v>0.83333333333333337</v>
      </c>
      <c r="N282" s="31">
        <f>N65</f>
        <v>4</v>
      </c>
      <c r="O282" s="31">
        <f>O70</f>
        <v>0</v>
      </c>
    </row>
    <row r="283" spans="3:15" x14ac:dyDescent="0.25">
      <c r="C283" s="7">
        <v>9</v>
      </c>
      <c r="D283" s="11">
        <f t="shared" ref="D283:M283" si="8">D79</f>
        <v>0.8</v>
      </c>
      <c r="E283" s="11">
        <f t="shared" si="8"/>
        <v>0.875</v>
      </c>
      <c r="F283" s="11">
        <f t="shared" si="8"/>
        <v>0.33333333333333331</v>
      </c>
      <c r="G283" s="11">
        <f t="shared" si="8"/>
        <v>1</v>
      </c>
      <c r="H283" s="11">
        <f t="shared" si="8"/>
        <v>0.22222222222222221</v>
      </c>
      <c r="I283" s="11">
        <f t="shared" si="8"/>
        <v>9.7560975609756073E-2</v>
      </c>
      <c r="J283" s="11">
        <f t="shared" si="8"/>
        <v>4.8780487804878092E-2</v>
      </c>
      <c r="K283" s="11">
        <f t="shared" si="8"/>
        <v>0.875</v>
      </c>
      <c r="L283" s="11">
        <f t="shared" si="8"/>
        <v>0.42857142857142855</v>
      </c>
      <c r="M283" s="11">
        <f t="shared" si="8"/>
        <v>0.81818181818181823</v>
      </c>
      <c r="N283" s="31">
        <f>N74</f>
        <v>4</v>
      </c>
      <c r="O283" s="31">
        <f>O79</f>
        <v>0</v>
      </c>
    </row>
    <row r="284" spans="3:15" x14ac:dyDescent="0.25">
      <c r="C284" s="7">
        <v>10</v>
      </c>
      <c r="D284" s="11">
        <f t="shared" ref="D284:M284" si="9">D88</f>
        <v>0.76</v>
      </c>
      <c r="E284" s="11">
        <f t="shared" si="9"/>
        <v>0.9375</v>
      </c>
      <c r="F284" s="11">
        <f t="shared" si="9"/>
        <v>0.22222222222222221</v>
      </c>
      <c r="G284" s="11">
        <f t="shared" si="9"/>
        <v>0.66666666666666663</v>
      </c>
      <c r="H284" s="11">
        <f t="shared" si="9"/>
        <v>0.27777777777777779</v>
      </c>
      <c r="I284" s="11">
        <f t="shared" si="9"/>
        <v>0.12195121951219512</v>
      </c>
      <c r="J284" s="11">
        <f t="shared" si="9"/>
        <v>4.8780487804878092E-2</v>
      </c>
      <c r="K284" s="11">
        <f t="shared" si="9"/>
        <v>0.8571428571428571</v>
      </c>
      <c r="L284" s="11">
        <f t="shared" si="9"/>
        <v>0.2857142857142857</v>
      </c>
      <c r="M284" s="11">
        <f t="shared" si="9"/>
        <v>0.75</v>
      </c>
      <c r="N284" s="31">
        <f>N83</f>
        <v>4</v>
      </c>
      <c r="O284" s="31">
        <f>O88</f>
        <v>0</v>
      </c>
    </row>
    <row r="285" spans="3:15" x14ac:dyDescent="0.25">
      <c r="C285" s="7">
        <v>11</v>
      </c>
      <c r="D285" s="11">
        <f t="shared" ref="D285:M285" si="10">D97</f>
        <v>0.64</v>
      </c>
      <c r="E285" s="11">
        <f t="shared" si="10"/>
        <v>0.84375</v>
      </c>
      <c r="F285" s="11">
        <f t="shared" si="10"/>
        <v>0.1111111111111111</v>
      </c>
      <c r="G285" s="11">
        <f t="shared" si="10"/>
        <v>0.44444444444444442</v>
      </c>
      <c r="H285" s="11">
        <f t="shared" si="10"/>
        <v>0.44444444444444442</v>
      </c>
      <c r="I285" s="11">
        <f t="shared" si="10"/>
        <v>0.24390243902439024</v>
      </c>
      <c r="J285" s="11">
        <f t="shared" si="10"/>
        <v>0</v>
      </c>
      <c r="K285" s="11">
        <f t="shared" si="10"/>
        <v>0.77142857142857146</v>
      </c>
      <c r="L285" s="11">
        <f t="shared" si="10"/>
        <v>9.0909090909090912E-2</v>
      </c>
      <c r="M285" s="11">
        <f t="shared" si="10"/>
        <v>1</v>
      </c>
      <c r="N285" s="31">
        <f>N92</f>
        <v>4</v>
      </c>
      <c r="O285" s="31">
        <f>O97</f>
        <v>0</v>
      </c>
    </row>
    <row r="286" spans="3:15" x14ac:dyDescent="0.25">
      <c r="C286" s="7">
        <v>12</v>
      </c>
      <c r="D286" s="11">
        <f t="shared" ref="D286:M286" si="11">D106</f>
        <v>0.78</v>
      </c>
      <c r="E286" s="11">
        <f t="shared" si="11"/>
        <v>0.875</v>
      </c>
      <c r="F286" s="11">
        <f t="shared" si="11"/>
        <v>0.22222222222222221</v>
      </c>
      <c r="G286" s="11">
        <f t="shared" si="11"/>
        <v>1</v>
      </c>
      <c r="H286" s="11">
        <f t="shared" si="11"/>
        <v>0.33333333333333337</v>
      </c>
      <c r="I286" s="11">
        <f t="shared" si="11"/>
        <v>9.7560975609756073E-2</v>
      </c>
      <c r="J286" s="11">
        <f t="shared" si="11"/>
        <v>2.4390243902439046E-2</v>
      </c>
      <c r="K286" s="11">
        <f t="shared" si="11"/>
        <v>0.82352941176470584</v>
      </c>
      <c r="L286" s="11">
        <f t="shared" si="11"/>
        <v>0.33333333333333331</v>
      </c>
      <c r="M286" s="11">
        <f t="shared" si="11"/>
        <v>0.9</v>
      </c>
      <c r="N286" s="31">
        <f>N101</f>
        <v>4</v>
      </c>
      <c r="O286" s="31">
        <f>O106</f>
        <v>0</v>
      </c>
    </row>
    <row r="287" spans="3:15" x14ac:dyDescent="0.25">
      <c r="C287" s="7">
        <v>13</v>
      </c>
      <c r="D287" s="11">
        <f t="shared" ref="D287:M287" si="12">D115</f>
        <v>0.8</v>
      </c>
      <c r="E287" s="11">
        <f t="shared" si="12"/>
        <v>0.96875</v>
      </c>
      <c r="F287" s="11">
        <f t="shared" si="12"/>
        <v>0.1111111111111111</v>
      </c>
      <c r="G287" s="11">
        <f t="shared" si="12"/>
        <v>0.88888888888888884</v>
      </c>
      <c r="H287" s="11">
        <f t="shared" si="12"/>
        <v>0.38888888888888884</v>
      </c>
      <c r="I287" s="11">
        <f t="shared" si="12"/>
        <v>4.8780487804878092E-2</v>
      </c>
      <c r="J287" s="11">
        <f t="shared" si="12"/>
        <v>2.4390243902439046E-2</v>
      </c>
      <c r="K287" s="11">
        <f t="shared" si="12"/>
        <v>0.81578947368421051</v>
      </c>
      <c r="L287" s="11">
        <f t="shared" si="12"/>
        <v>0.33333333333333331</v>
      </c>
      <c r="M287" s="11">
        <f t="shared" si="12"/>
        <v>0.88888888888888884</v>
      </c>
      <c r="N287" s="31">
        <f>N110</f>
        <v>4</v>
      </c>
      <c r="O287" s="31">
        <f>O115</f>
        <v>0</v>
      </c>
    </row>
    <row r="288" spans="3:15" x14ac:dyDescent="0.25">
      <c r="C288" s="7">
        <v>14</v>
      </c>
      <c r="D288" s="11">
        <f t="shared" ref="D288:M288" si="13">D124</f>
        <v>0.66</v>
      </c>
      <c r="E288" s="11">
        <f t="shared" si="13"/>
        <v>0.84375</v>
      </c>
      <c r="F288" s="11">
        <f t="shared" si="13"/>
        <v>0.33333333333333331</v>
      </c>
      <c r="G288" s="11">
        <f t="shared" si="13"/>
        <v>0.33333333333333331</v>
      </c>
      <c r="H288" s="11">
        <f t="shared" si="13"/>
        <v>0.33333333333333337</v>
      </c>
      <c r="I288" s="11">
        <f t="shared" si="13"/>
        <v>0.26829268292682928</v>
      </c>
      <c r="J288" s="11">
        <f t="shared" si="13"/>
        <v>0</v>
      </c>
      <c r="K288" s="11">
        <f t="shared" si="13"/>
        <v>0.81818181818181823</v>
      </c>
      <c r="L288" s="11">
        <f t="shared" si="13"/>
        <v>0.21428571428571427</v>
      </c>
      <c r="M288" s="11">
        <f t="shared" si="13"/>
        <v>1</v>
      </c>
      <c r="N288" s="31">
        <f>N119</f>
        <v>5</v>
      </c>
      <c r="O288" s="31">
        <f>O124</f>
        <v>0</v>
      </c>
    </row>
    <row r="289" spans="3:15" x14ac:dyDescent="0.25">
      <c r="C289" s="7">
        <v>15</v>
      </c>
      <c r="D289" s="11">
        <f t="shared" ref="D289:M289" si="14">D133</f>
        <v>0.76</v>
      </c>
      <c r="E289" s="11">
        <f t="shared" si="14"/>
        <v>0.78125</v>
      </c>
      <c r="F289" s="11">
        <f t="shared" si="14"/>
        <v>0.55555555555555558</v>
      </c>
      <c r="G289" s="11">
        <f t="shared" si="14"/>
        <v>0.88888888888888884</v>
      </c>
      <c r="H289" s="11">
        <f t="shared" si="14"/>
        <v>0.11111111111111116</v>
      </c>
      <c r="I289" s="11">
        <f t="shared" si="14"/>
        <v>0.19512195121951215</v>
      </c>
      <c r="J289" s="11">
        <f t="shared" si="14"/>
        <v>4.8780487804878092E-2</v>
      </c>
      <c r="K289" s="11">
        <f t="shared" si="14"/>
        <v>0.92592592592592593</v>
      </c>
      <c r="L289" s="11">
        <f t="shared" si="14"/>
        <v>0.38461538461538464</v>
      </c>
      <c r="M289" s="11">
        <f t="shared" si="14"/>
        <v>0.8</v>
      </c>
      <c r="N289" s="31">
        <f>N128</f>
        <v>4</v>
      </c>
      <c r="O289" s="31">
        <f>O133</f>
        <v>0</v>
      </c>
    </row>
    <row r="290" spans="3:15" x14ac:dyDescent="0.25">
      <c r="C290" s="7">
        <v>16</v>
      </c>
      <c r="D290" s="11">
        <f t="shared" ref="D290:M290" si="15">D142</f>
        <v>0.74</v>
      </c>
      <c r="E290" s="11">
        <f t="shared" si="15"/>
        <v>0.9375</v>
      </c>
      <c r="F290" s="11">
        <f t="shared" si="15"/>
        <v>0.44444444444444442</v>
      </c>
      <c r="G290" s="11">
        <f t="shared" si="15"/>
        <v>0.33333333333333331</v>
      </c>
      <c r="H290" s="11">
        <f t="shared" si="15"/>
        <v>0.27777777777777779</v>
      </c>
      <c r="I290" s="11">
        <f t="shared" si="15"/>
        <v>0.17073170731707321</v>
      </c>
      <c r="J290" s="11">
        <f t="shared" si="15"/>
        <v>2.4390243902439046E-2</v>
      </c>
      <c r="K290" s="11">
        <f t="shared" si="15"/>
        <v>0.8571428571428571</v>
      </c>
      <c r="L290" s="11">
        <f t="shared" si="15"/>
        <v>0.36363636363636365</v>
      </c>
      <c r="M290" s="11">
        <f t="shared" si="15"/>
        <v>0.75</v>
      </c>
      <c r="N290" s="31">
        <f>N137</f>
        <v>4</v>
      </c>
      <c r="O290" s="31">
        <f>O142</f>
        <v>0</v>
      </c>
    </row>
    <row r="291" spans="3:15" x14ac:dyDescent="0.25">
      <c r="C291" s="7">
        <v>17</v>
      </c>
      <c r="D291" s="11">
        <f t="shared" ref="D291:M291" si="16">D151</f>
        <v>0.8</v>
      </c>
      <c r="E291" s="11">
        <f t="shared" si="16"/>
        <v>0.90625</v>
      </c>
      <c r="F291" s="11">
        <f t="shared" si="16"/>
        <v>0.44444444444444442</v>
      </c>
      <c r="G291" s="11">
        <f t="shared" si="16"/>
        <v>0.77777777777777779</v>
      </c>
      <c r="H291" s="11">
        <f t="shared" si="16"/>
        <v>0.27777777777777779</v>
      </c>
      <c r="I291" s="11">
        <f t="shared" si="16"/>
        <v>9.7560975609756073E-2</v>
      </c>
      <c r="J291" s="11">
        <f t="shared" si="16"/>
        <v>2.4390243902439046E-2</v>
      </c>
      <c r="K291" s="11">
        <f t="shared" si="16"/>
        <v>0.8529411764705882</v>
      </c>
      <c r="L291" s="11">
        <f t="shared" si="16"/>
        <v>0.5</v>
      </c>
      <c r="M291" s="11">
        <f t="shared" si="16"/>
        <v>0.875</v>
      </c>
      <c r="N291" s="31">
        <f>N146</f>
        <v>6</v>
      </c>
      <c r="O291" s="31">
        <f>O151</f>
        <v>0</v>
      </c>
    </row>
    <row r="292" spans="3:15" x14ac:dyDescent="0.25">
      <c r="C292" s="7">
        <v>18</v>
      </c>
      <c r="D292" s="11">
        <f t="shared" ref="D292:M292" si="17">D160</f>
        <v>0.72</v>
      </c>
      <c r="E292" s="11">
        <f t="shared" si="17"/>
        <v>0.875</v>
      </c>
      <c r="F292" s="11">
        <f t="shared" si="17"/>
        <v>0.44444444444444442</v>
      </c>
      <c r="G292" s="11">
        <f t="shared" si="17"/>
        <v>0.44444444444444442</v>
      </c>
      <c r="H292" s="11">
        <f t="shared" si="17"/>
        <v>0.22222222222222221</v>
      </c>
      <c r="I292" s="11">
        <f t="shared" si="17"/>
        <v>0.21951219512195119</v>
      </c>
      <c r="J292" s="11">
        <f t="shared" si="17"/>
        <v>2.4390243902439046E-2</v>
      </c>
      <c r="K292" s="11">
        <f t="shared" si="17"/>
        <v>0.875</v>
      </c>
      <c r="L292" s="11">
        <f t="shared" si="17"/>
        <v>0.30769230769230771</v>
      </c>
      <c r="M292" s="11">
        <f t="shared" si="17"/>
        <v>0.8</v>
      </c>
      <c r="N292" s="31">
        <f>N155</f>
        <v>8</v>
      </c>
      <c r="O292" s="31">
        <f>O160</f>
        <v>0</v>
      </c>
    </row>
    <row r="293" spans="3:15" x14ac:dyDescent="0.25">
      <c r="C293" s="7">
        <v>19</v>
      </c>
      <c r="D293" s="11">
        <f t="shared" ref="D293:M293" si="18">D169</f>
        <v>0.74</v>
      </c>
      <c r="E293" s="11">
        <f t="shared" si="18"/>
        <v>0.75</v>
      </c>
      <c r="F293" s="11">
        <f t="shared" si="18"/>
        <v>0.44444444444444442</v>
      </c>
      <c r="G293" s="11">
        <f t="shared" si="18"/>
        <v>1</v>
      </c>
      <c r="H293" s="11">
        <f t="shared" si="18"/>
        <v>0.16666666666666663</v>
      </c>
      <c r="I293" s="11">
        <f t="shared" si="18"/>
        <v>0.19512195121951215</v>
      </c>
      <c r="J293" s="11">
        <f t="shared" si="18"/>
        <v>4.8780487804878092E-2</v>
      </c>
      <c r="K293" s="11">
        <f t="shared" si="18"/>
        <v>0.88888888888888884</v>
      </c>
      <c r="L293" s="11">
        <f t="shared" si="18"/>
        <v>0.33333333333333331</v>
      </c>
      <c r="M293" s="11">
        <f t="shared" si="18"/>
        <v>0.81818181818181823</v>
      </c>
      <c r="N293" s="31">
        <f>N164</f>
        <v>8</v>
      </c>
      <c r="O293" s="31">
        <f>O169</f>
        <v>0</v>
      </c>
    </row>
    <row r="294" spans="3:15" x14ac:dyDescent="0.25">
      <c r="C294" s="7">
        <v>20</v>
      </c>
      <c r="D294" s="11">
        <f t="shared" ref="D294:M294" si="19">D178</f>
        <v>0.8</v>
      </c>
      <c r="E294" s="11">
        <f t="shared" si="19"/>
        <v>0.90625</v>
      </c>
      <c r="F294" s="11">
        <f t="shared" si="19"/>
        <v>0.33333333333333331</v>
      </c>
      <c r="G294" s="11">
        <f t="shared" si="19"/>
        <v>0.88888888888888884</v>
      </c>
      <c r="H294" s="11">
        <f t="shared" si="19"/>
        <v>0.27777777777777779</v>
      </c>
      <c r="I294" s="11">
        <f t="shared" si="19"/>
        <v>9.7560975609756073E-2</v>
      </c>
      <c r="J294" s="11">
        <f t="shared" si="19"/>
        <v>2.4390243902439046E-2</v>
      </c>
      <c r="K294" s="11">
        <f t="shared" si="19"/>
        <v>0.8529411764705882</v>
      </c>
      <c r="L294" s="11">
        <f t="shared" si="19"/>
        <v>0.42857142857142855</v>
      </c>
      <c r="M294" s="11">
        <f t="shared" si="19"/>
        <v>0.88888888888888884</v>
      </c>
      <c r="N294" s="31">
        <f>N173</f>
        <v>6</v>
      </c>
      <c r="O294" s="31">
        <f>O178</f>
        <v>0</v>
      </c>
    </row>
    <row r="295" spans="3:15" x14ac:dyDescent="0.25">
      <c r="C295" s="7">
        <v>21</v>
      </c>
      <c r="D295" s="11">
        <f t="shared" ref="D295:M295" si="20">D187</f>
        <v>0.74</v>
      </c>
      <c r="E295" s="11">
        <f t="shared" si="20"/>
        <v>0.96875</v>
      </c>
      <c r="F295" s="11">
        <f t="shared" si="20"/>
        <v>0.22222222222222221</v>
      </c>
      <c r="G295" s="11">
        <f t="shared" si="20"/>
        <v>0.44444444444444442</v>
      </c>
      <c r="H295" s="11">
        <f t="shared" si="20"/>
        <v>0.38888888888888884</v>
      </c>
      <c r="I295" s="11">
        <f t="shared" si="20"/>
        <v>0.14634146341463417</v>
      </c>
      <c r="J295" s="11">
        <f t="shared" si="20"/>
        <v>0</v>
      </c>
      <c r="K295" s="11">
        <f t="shared" si="20"/>
        <v>0.81578947368421051</v>
      </c>
      <c r="L295" s="11">
        <f t="shared" si="20"/>
        <v>0.25</v>
      </c>
      <c r="M295" s="11">
        <f t="shared" si="20"/>
        <v>1</v>
      </c>
      <c r="N295" s="31">
        <f>N182</f>
        <v>8</v>
      </c>
      <c r="O295" s="31">
        <f>O187</f>
        <v>0</v>
      </c>
    </row>
    <row r="296" spans="3:15" x14ac:dyDescent="0.25">
      <c r="C296" s="7">
        <v>22</v>
      </c>
      <c r="D296" s="15">
        <f t="shared" ref="D296:M296" si="21">D196</f>
        <v>0.66</v>
      </c>
      <c r="E296" s="15">
        <f t="shared" si="21"/>
        <v>0.84375</v>
      </c>
      <c r="F296" s="15">
        <f t="shared" si="21"/>
        <v>0.44444444444444442</v>
      </c>
      <c r="G296" s="15">
        <f t="shared" si="21"/>
        <v>0.22222222222222221</v>
      </c>
      <c r="H296" s="15">
        <f t="shared" si="21"/>
        <v>0.27777777777777779</v>
      </c>
      <c r="I296" s="15">
        <f t="shared" si="21"/>
        <v>0.24390243902439024</v>
      </c>
      <c r="J296" s="15">
        <f t="shared" si="21"/>
        <v>4.8780487804878092E-2</v>
      </c>
      <c r="K296" s="15">
        <f t="shared" si="21"/>
        <v>0.84375</v>
      </c>
      <c r="L296" s="15">
        <f t="shared" si="21"/>
        <v>0.2857142857142857</v>
      </c>
      <c r="M296" s="15">
        <f t="shared" si="21"/>
        <v>0.5</v>
      </c>
      <c r="N296" s="32">
        <f>N191</f>
        <v>8</v>
      </c>
      <c r="O296" s="32">
        <f>O196</f>
        <v>0</v>
      </c>
    </row>
    <row r="297" spans="3:15" x14ac:dyDescent="0.25">
      <c r="C297" s="7">
        <v>23</v>
      </c>
      <c r="D297" s="15">
        <f t="shared" ref="D297:M297" si="22">D205</f>
        <v>0.74</v>
      </c>
      <c r="E297" s="15">
        <f t="shared" si="22"/>
        <v>0.9375</v>
      </c>
      <c r="F297" s="15">
        <f t="shared" si="22"/>
        <v>0.1111111111111111</v>
      </c>
      <c r="G297" s="15">
        <f t="shared" si="22"/>
        <v>0.66666666666666663</v>
      </c>
      <c r="H297" s="15">
        <f t="shared" si="22"/>
        <v>0.33333333333333337</v>
      </c>
      <c r="I297" s="15">
        <f t="shared" si="22"/>
        <v>7.3170731707317027E-2</v>
      </c>
      <c r="J297" s="15">
        <f t="shared" si="22"/>
        <v>9.7560975609756073E-2</v>
      </c>
      <c r="K297" s="15">
        <f t="shared" si="22"/>
        <v>0.83333333333333337</v>
      </c>
      <c r="L297" s="15">
        <f t="shared" si="22"/>
        <v>0.25</v>
      </c>
      <c r="M297" s="15">
        <f t="shared" si="22"/>
        <v>0.6</v>
      </c>
      <c r="N297" s="32">
        <f>N200</f>
        <v>6</v>
      </c>
      <c r="O297" s="32">
        <f>O205</f>
        <v>0</v>
      </c>
    </row>
    <row r="298" spans="3:15" x14ac:dyDescent="0.25">
      <c r="C298" s="7">
        <v>24</v>
      </c>
      <c r="D298" s="15">
        <f t="shared" ref="D298:M298" si="23">D214</f>
        <v>0.76</v>
      </c>
      <c r="E298" s="15">
        <f t="shared" si="23"/>
        <v>0.84375</v>
      </c>
      <c r="F298" s="15">
        <f t="shared" si="23"/>
        <v>0.33333333333333331</v>
      </c>
      <c r="G298" s="15">
        <f t="shared" si="23"/>
        <v>0.88888888888888884</v>
      </c>
      <c r="H298" s="15">
        <f t="shared" si="23"/>
        <v>0.27777777777777779</v>
      </c>
      <c r="I298" s="15">
        <f t="shared" si="23"/>
        <v>0.12195121951219512</v>
      </c>
      <c r="J298" s="15">
        <f t="shared" si="23"/>
        <v>4.8780487804878092E-2</v>
      </c>
      <c r="K298" s="15">
        <f t="shared" si="23"/>
        <v>0.84375</v>
      </c>
      <c r="L298" s="15">
        <f t="shared" si="23"/>
        <v>0.375</v>
      </c>
      <c r="M298" s="15">
        <f t="shared" si="23"/>
        <v>0.8</v>
      </c>
      <c r="N298" s="32">
        <f>N209</f>
        <v>6</v>
      </c>
      <c r="O298" s="32">
        <f>O214</f>
        <v>0</v>
      </c>
    </row>
    <row r="299" spans="3:15" x14ac:dyDescent="0.25">
      <c r="C299" s="7">
        <v>25</v>
      </c>
      <c r="D299" s="15">
        <f t="shared" ref="D299:M299" si="24">D223</f>
        <v>0.82</v>
      </c>
      <c r="E299" s="15">
        <f t="shared" si="24"/>
        <v>0.9375</v>
      </c>
      <c r="F299" s="15">
        <f t="shared" si="24"/>
        <v>0.33333333333333331</v>
      </c>
      <c r="G299" s="15">
        <f t="shared" si="24"/>
        <v>0.88888888888888884</v>
      </c>
      <c r="H299" s="15">
        <f t="shared" si="24"/>
        <v>0.27777777777777779</v>
      </c>
      <c r="I299" s="15">
        <f t="shared" si="24"/>
        <v>7.3170731707317027E-2</v>
      </c>
      <c r="J299" s="15">
        <f t="shared" si="24"/>
        <v>2.4390243902439046E-2</v>
      </c>
      <c r="K299" s="15">
        <f t="shared" si="24"/>
        <v>0.8571428571428571</v>
      </c>
      <c r="L299" s="15">
        <f t="shared" si="24"/>
        <v>0.5</v>
      </c>
      <c r="M299" s="15">
        <f t="shared" si="24"/>
        <v>0.88888888888888884</v>
      </c>
      <c r="N299" s="32">
        <f>N218</f>
        <v>7</v>
      </c>
      <c r="O299" s="32">
        <f>O223</f>
        <v>0</v>
      </c>
    </row>
    <row r="300" spans="3:15" x14ac:dyDescent="0.25">
      <c r="C300" s="7">
        <v>26</v>
      </c>
      <c r="D300" s="15">
        <f t="shared" ref="D300:M300" si="25">D232</f>
        <v>0.78</v>
      </c>
      <c r="E300" s="15">
        <f t="shared" si="25"/>
        <v>0.9375</v>
      </c>
      <c r="F300" s="15">
        <f t="shared" si="25"/>
        <v>0.22222222222222221</v>
      </c>
      <c r="G300" s="15">
        <f t="shared" si="25"/>
        <v>0.77777777777777779</v>
      </c>
      <c r="H300" s="15">
        <f t="shared" si="25"/>
        <v>0.44444444444444442</v>
      </c>
      <c r="I300" s="15">
        <f t="shared" si="25"/>
        <v>4.8780487804878092E-2</v>
      </c>
      <c r="J300" s="15">
        <f t="shared" si="25"/>
        <v>2.4390243902439046E-2</v>
      </c>
      <c r="K300" s="15">
        <f t="shared" si="25"/>
        <v>0.78947368421052633</v>
      </c>
      <c r="L300" s="15">
        <f t="shared" si="25"/>
        <v>0.5</v>
      </c>
      <c r="M300" s="15">
        <f t="shared" si="25"/>
        <v>0.875</v>
      </c>
      <c r="N300" s="32">
        <f>N227</f>
        <v>6</v>
      </c>
      <c r="O300" s="32">
        <f>O232</f>
        <v>0</v>
      </c>
    </row>
    <row r="301" spans="3:15" x14ac:dyDescent="0.25">
      <c r="C301" s="7">
        <v>27</v>
      </c>
      <c r="D301" s="15">
        <f t="shared" ref="D301:M301" si="26">D241</f>
        <v>0.8</v>
      </c>
      <c r="E301" s="15">
        <f t="shared" si="26"/>
        <v>0.9375</v>
      </c>
      <c r="F301" s="15">
        <f t="shared" si="26"/>
        <v>0.44444444444444442</v>
      </c>
      <c r="G301" s="15">
        <f t="shared" si="26"/>
        <v>0.66666666666666663</v>
      </c>
      <c r="H301" s="15">
        <f t="shared" si="26"/>
        <v>0.27777777777777779</v>
      </c>
      <c r="I301" s="15">
        <f t="shared" si="26"/>
        <v>0.12195121951219512</v>
      </c>
      <c r="J301" s="15">
        <f t="shared" si="26"/>
        <v>0</v>
      </c>
      <c r="K301" s="15">
        <f t="shared" si="26"/>
        <v>0.8571428571428571</v>
      </c>
      <c r="L301" s="15">
        <f t="shared" si="26"/>
        <v>0.44444444444444442</v>
      </c>
      <c r="M301" s="15">
        <f t="shared" si="26"/>
        <v>1</v>
      </c>
      <c r="N301" s="32">
        <f>N236</f>
        <v>4</v>
      </c>
      <c r="O301" s="32">
        <f>O241</f>
        <v>0</v>
      </c>
    </row>
    <row r="302" spans="3:15" x14ac:dyDescent="0.25">
      <c r="C302" s="7">
        <v>28</v>
      </c>
      <c r="D302" s="15">
        <f t="shared" ref="D302:M302" si="27">D250</f>
        <v>0.74</v>
      </c>
      <c r="E302" s="15">
        <f t="shared" si="27"/>
        <v>0.90625</v>
      </c>
      <c r="F302" s="15">
        <f t="shared" si="27"/>
        <v>0.44444444444444442</v>
      </c>
      <c r="G302" s="15">
        <f t="shared" si="27"/>
        <v>0.44444444444444442</v>
      </c>
      <c r="H302" s="15">
        <f t="shared" si="27"/>
        <v>0.27777777777777779</v>
      </c>
      <c r="I302" s="15">
        <f t="shared" si="27"/>
        <v>0.19512195121951215</v>
      </c>
      <c r="J302" s="15">
        <f t="shared" si="27"/>
        <v>0</v>
      </c>
      <c r="K302" s="15">
        <f t="shared" si="27"/>
        <v>0.8529411764705882</v>
      </c>
      <c r="L302" s="15">
        <f t="shared" si="27"/>
        <v>0.33333333333333331</v>
      </c>
      <c r="M302" s="15">
        <f t="shared" si="27"/>
        <v>1</v>
      </c>
      <c r="N302" s="32">
        <f>N245</f>
        <v>4</v>
      </c>
      <c r="O302" s="32">
        <f>O250</f>
        <v>0</v>
      </c>
    </row>
    <row r="303" spans="3:15" x14ac:dyDescent="0.25">
      <c r="C303" s="7">
        <v>29</v>
      </c>
      <c r="D303" s="15">
        <f t="shared" ref="D303:M303" si="28">D259</f>
        <v>0.72</v>
      </c>
      <c r="E303" s="15">
        <f t="shared" si="28"/>
        <v>0.84375</v>
      </c>
      <c r="F303" s="15">
        <f t="shared" si="28"/>
        <v>0.1111111111111111</v>
      </c>
      <c r="G303" s="15">
        <f t="shared" si="28"/>
        <v>0.88888888888888884</v>
      </c>
      <c r="H303" s="15">
        <f t="shared" si="28"/>
        <v>0.33333333333333337</v>
      </c>
      <c r="I303" s="15">
        <f t="shared" si="28"/>
        <v>0.14634146341463417</v>
      </c>
      <c r="J303" s="15">
        <f t="shared" si="28"/>
        <v>4.8780487804878092E-2</v>
      </c>
      <c r="K303" s="15">
        <f t="shared" si="28"/>
        <v>0.81818181818181823</v>
      </c>
      <c r="L303" s="15">
        <f t="shared" si="28"/>
        <v>0.14285714285714285</v>
      </c>
      <c r="M303" s="15">
        <f t="shared" si="28"/>
        <v>0.8</v>
      </c>
      <c r="N303" s="32">
        <f>N254</f>
        <v>6</v>
      </c>
      <c r="O303" s="32">
        <f>O259</f>
        <v>0</v>
      </c>
    </row>
    <row r="304" spans="3:15" x14ac:dyDescent="0.25">
      <c r="C304" s="7">
        <v>30</v>
      </c>
      <c r="D304" s="15">
        <f t="shared" ref="D304:M304" si="29">D268</f>
        <v>0.78</v>
      </c>
      <c r="E304" s="15">
        <f t="shared" si="29"/>
        <v>0.9375</v>
      </c>
      <c r="F304" s="15">
        <f t="shared" si="29"/>
        <v>0.1111111111111111</v>
      </c>
      <c r="G304" s="15">
        <f t="shared" si="29"/>
        <v>0.88888888888888884</v>
      </c>
      <c r="H304" s="15">
        <f t="shared" si="29"/>
        <v>0.44444444444444442</v>
      </c>
      <c r="I304" s="15">
        <f t="shared" si="29"/>
        <v>4.8780487804878092E-2</v>
      </c>
      <c r="J304" s="15">
        <f t="shared" si="29"/>
        <v>2.4390243902439046E-2</v>
      </c>
      <c r="K304" s="15">
        <f t="shared" si="29"/>
        <v>0.78947368421052633</v>
      </c>
      <c r="L304" s="15">
        <f t="shared" si="29"/>
        <v>0.33333333333333331</v>
      </c>
      <c r="M304" s="15">
        <f t="shared" si="29"/>
        <v>0.88888888888888884</v>
      </c>
      <c r="N304" s="32">
        <f>N263</f>
        <v>6</v>
      </c>
      <c r="O304" s="32">
        <f>O268</f>
        <v>0</v>
      </c>
    </row>
    <row r="305" spans="3:15" x14ac:dyDescent="0.25">
      <c r="C305" s="19" t="s">
        <v>44</v>
      </c>
      <c r="D305" s="20">
        <f>AVERAGE(D275:D304)</f>
        <v>0.7486666666666667</v>
      </c>
      <c r="E305" s="25">
        <f t="shared" ref="E305:O305" si="30">AVERAGE(E275:E304)</f>
        <v>0.8822916666666667</v>
      </c>
      <c r="F305" s="23">
        <f t="shared" si="30"/>
        <v>0.33333333333333331</v>
      </c>
      <c r="G305" s="23">
        <f t="shared" si="30"/>
        <v>0.68888888888888888</v>
      </c>
      <c r="H305" s="20">
        <f t="shared" si="30"/>
        <v>0.29814814814814816</v>
      </c>
      <c r="I305" s="27">
        <f t="shared" si="30"/>
        <v>0.14796747967479681</v>
      </c>
      <c r="J305" s="20">
        <f t="shared" si="30"/>
        <v>2.7642276422764248E-2</v>
      </c>
      <c r="K305" s="25">
        <f t="shared" si="30"/>
        <v>0.84292501518378715</v>
      </c>
      <c r="L305" s="23">
        <f t="shared" si="30"/>
        <v>0.33564907314907322</v>
      </c>
      <c r="M305" s="23">
        <f t="shared" si="30"/>
        <v>0.85465127465127488</v>
      </c>
      <c r="N305" s="29">
        <f t="shared" si="30"/>
        <v>5.4666666666666668</v>
      </c>
      <c r="O305" s="29">
        <f t="shared" si="30"/>
        <v>0</v>
      </c>
    </row>
    <row r="306" spans="3:15" x14ac:dyDescent="0.25">
      <c r="C306" s="21" t="s">
        <v>45</v>
      </c>
      <c r="D306" s="22">
        <f>MAX(D276:D305)</f>
        <v>0.82</v>
      </c>
      <c r="E306" s="26">
        <f t="shared" ref="E306:O306" si="31">MAX(E276:E305)</f>
        <v>0.96875</v>
      </c>
      <c r="F306" s="24">
        <f t="shared" si="31"/>
        <v>0.66666666666666663</v>
      </c>
      <c r="G306" s="24">
        <f t="shared" si="31"/>
        <v>1</v>
      </c>
      <c r="H306" s="22">
        <f t="shared" si="31"/>
        <v>0.44444444444444442</v>
      </c>
      <c r="I306" s="28">
        <f t="shared" si="31"/>
        <v>0.26829268292682928</v>
      </c>
      <c r="J306" s="22">
        <f t="shared" si="31"/>
        <v>9.7560975609756073E-2</v>
      </c>
      <c r="K306" s="26">
        <f t="shared" si="31"/>
        <v>0.92592592592592593</v>
      </c>
      <c r="L306" s="24">
        <f t="shared" si="31"/>
        <v>0.5</v>
      </c>
      <c r="M306" s="24">
        <f t="shared" si="31"/>
        <v>1</v>
      </c>
      <c r="N306" s="30">
        <f t="shared" si="31"/>
        <v>8</v>
      </c>
      <c r="O306" s="30">
        <f t="shared" si="31"/>
        <v>0</v>
      </c>
    </row>
    <row r="307" spans="3:15" x14ac:dyDescent="0.25">
      <c r="C307" s="21" t="s">
        <v>47</v>
      </c>
      <c r="D307" s="22">
        <f>MIN(D277:D306)</f>
        <v>0.64</v>
      </c>
      <c r="E307" s="26">
        <f t="shared" ref="E307:O307" si="32">MIN(E277:E306)</f>
        <v>0.75</v>
      </c>
      <c r="F307" s="24">
        <f t="shared" si="32"/>
        <v>0.1111111111111111</v>
      </c>
      <c r="G307" s="24">
        <f t="shared" si="32"/>
        <v>0.22222222222222221</v>
      </c>
      <c r="H307" s="22">
        <f t="shared" si="32"/>
        <v>0.11111111111111116</v>
      </c>
      <c r="I307" s="28">
        <f t="shared" si="32"/>
        <v>4.8780487804878092E-2</v>
      </c>
      <c r="J307" s="22">
        <f t="shared" si="32"/>
        <v>0</v>
      </c>
      <c r="K307" s="26">
        <f t="shared" si="32"/>
        <v>0.77142857142857146</v>
      </c>
      <c r="L307" s="24">
        <f t="shared" si="32"/>
        <v>9.0909090909090912E-2</v>
      </c>
      <c r="M307" s="24">
        <f t="shared" si="32"/>
        <v>0.5</v>
      </c>
      <c r="N307" s="30">
        <f t="shared" si="32"/>
        <v>4</v>
      </c>
      <c r="O307" s="30">
        <f t="shared" si="32"/>
        <v>0</v>
      </c>
    </row>
    <row r="308" spans="3:15" x14ac:dyDescent="0.25">
      <c r="C308" s="21" t="s">
        <v>48</v>
      </c>
      <c r="D308" s="22">
        <f>_xlfn.STDEV.S(D278:D307)</f>
        <v>5.0727030989920582E-2</v>
      </c>
      <c r="E308" s="24">
        <f t="shared" ref="E308:O308" si="33">_xlfn.STDEV.S(E278:E307)</f>
        <v>6.2164860150762467E-2</v>
      </c>
      <c r="F308" s="24">
        <f t="shared" si="33"/>
        <v>0.1710160456424413</v>
      </c>
      <c r="G308" s="26">
        <f t="shared" si="33"/>
        <v>0.25547391666177638</v>
      </c>
      <c r="H308" s="28">
        <f t="shared" si="33"/>
        <v>9.7344821238574575E-2</v>
      </c>
      <c r="I308" s="22">
        <f t="shared" si="33"/>
        <v>6.8833525740589929E-2</v>
      </c>
      <c r="J308" s="22">
        <f t="shared" si="33"/>
        <v>2.4729657186208429E-2</v>
      </c>
      <c r="K308" s="24">
        <f t="shared" si="33"/>
        <v>4.1572673258104147E-2</v>
      </c>
      <c r="L308" s="24">
        <f t="shared" si="33"/>
        <v>0.12149263751157796</v>
      </c>
      <c r="M308" s="26">
        <f t="shared" si="33"/>
        <v>0.13068565043701968</v>
      </c>
      <c r="N308" s="30">
        <f t="shared" si="33"/>
        <v>1.4767608058348725</v>
      </c>
      <c r="O308" s="30">
        <f t="shared" si="3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Consolidated</vt:lpstr>
      <vt:lpstr>rand_size36-VCDRSAClsfMethV2</vt:lpstr>
      <vt:lpstr>best1_size36-VCDRSAClsfM</vt:lpstr>
      <vt:lpstr>best2_size36-VCDRSAClsfM</vt:lpstr>
      <vt:lpstr>best3_size36-VCDRSAClsfMet</vt:lpstr>
      <vt:lpstr>worst1_size36-VCDRSAClsfM)</vt:lpstr>
      <vt:lpstr>worst2_size36-VCDRSAClsfM)</vt:lpstr>
      <vt:lpstr>worst3_size36-VCDRSAClsfM)</vt:lpstr>
      <vt:lpstr>finalmiddle_size36-VCDRSAClsfM</vt:lpstr>
      <vt:lpstr>finalborder_size36-VCDRSAClsfM</vt:lpstr>
      <vt:lpstr>finalequal_size36-VCDRSACl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Cezar</dc:creator>
  <cp:lastModifiedBy>Julio Cezar</cp:lastModifiedBy>
  <dcterms:created xsi:type="dcterms:W3CDTF">2015-06-05T18:19:34Z</dcterms:created>
  <dcterms:modified xsi:type="dcterms:W3CDTF">2020-07-03T14:49:51Z</dcterms:modified>
</cp:coreProperties>
</file>